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Z:\10 - Fish Stats &amp; Serv Br\02 - Data Services\06 - Data Reporting\2021\07 - TSD\Web\"/>
    </mc:Choice>
  </mc:AlternateContent>
  <xr:revisionPtr revIDLastSave="0" documentId="13_ncr:1_{4CD96945-7DF3-4767-A6B9-A7AAD12ECFBE}" xr6:coauthVersionLast="47" xr6:coauthVersionMax="47" xr10:uidLastSave="{00000000-0000-0000-0000-000000000000}"/>
  <workbookProtection workbookAlgorithmName="SHA-512" workbookHashValue="AhzSHL4LDzRgYmT6kGVDodxiDJY6rbmZMc4ITV6zSnYzhNLsXEC5AG3BwZ5H/w5w7JIcD2C4rKLN6IfG6/QJJA==" workbookSaltValue="wv2UBA6ZSrA3daZgW8IxHQ==" workbookSpinCount="100000" lockStructure="1"/>
  <bookViews>
    <workbookView xWindow="29280" yWindow="690" windowWidth="21600" windowHeight="13515" xr2:uid="{00000000-000D-0000-FFFF-FFFF00000000}"/>
  </bookViews>
  <sheets>
    <sheet name="net t" sheetId="6" r:id="rId1"/>
    <sheet name="net lb" sheetId="1" r:id="rId2"/>
  </sheets>
  <definedNames>
    <definedName name="_xlnm._FilterDatabase" localSheetId="1" hidden="1">'net lb'!$A$2:$J$2</definedName>
    <definedName name="_xlnm._FilterDatabase" localSheetId="0" hidden="1">'net t'!$A$2:$J$2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6" l="1"/>
  <c r="I3" i="6"/>
  <c r="H3" i="6"/>
  <c r="G3" i="6"/>
  <c r="F3" i="6"/>
  <c r="E3" i="6"/>
  <c r="D3" i="6"/>
  <c r="C3" i="6"/>
  <c r="B3" i="6"/>
  <c r="J4" i="6"/>
  <c r="I4" i="6"/>
  <c r="H4" i="6"/>
  <c r="G4" i="6"/>
  <c r="F4" i="6"/>
  <c r="E4" i="6"/>
  <c r="D4" i="6"/>
  <c r="C4" i="6"/>
  <c r="B4" i="6"/>
  <c r="J11" i="6" l="1"/>
  <c r="I11" i="6"/>
  <c r="H11" i="6"/>
  <c r="G11" i="6"/>
  <c r="F11" i="6"/>
  <c r="E11" i="6"/>
  <c r="D11" i="6"/>
  <c r="C11" i="6"/>
  <c r="B11" i="6"/>
  <c r="J10" i="6"/>
  <c r="I10" i="6"/>
  <c r="H10" i="6"/>
  <c r="G10" i="6"/>
  <c r="F10" i="6"/>
  <c r="E10" i="6"/>
  <c r="D10" i="6"/>
  <c r="C10" i="6"/>
  <c r="B10" i="6"/>
  <c r="J9" i="6"/>
  <c r="I9" i="6"/>
  <c r="H9" i="6"/>
  <c r="G9" i="6"/>
  <c r="F9" i="6"/>
  <c r="E9" i="6"/>
  <c r="D9" i="6"/>
  <c r="C9" i="6"/>
  <c r="B9" i="6"/>
  <c r="J8" i="6"/>
  <c r="I8" i="6"/>
  <c r="H8" i="6"/>
  <c r="G8" i="6"/>
  <c r="F8" i="6"/>
  <c r="E8" i="6"/>
  <c r="D8" i="6"/>
  <c r="C8" i="6"/>
  <c r="B8" i="6"/>
  <c r="J7" i="6"/>
  <c r="I7" i="6"/>
  <c r="H7" i="6"/>
  <c r="G7" i="6"/>
  <c r="F7" i="6"/>
  <c r="E7" i="6"/>
  <c r="D7" i="6"/>
  <c r="C7" i="6"/>
  <c r="B7" i="6"/>
  <c r="J6" i="6"/>
  <c r="I6" i="6"/>
  <c r="H6" i="6"/>
  <c r="G6" i="6"/>
  <c r="F6" i="6"/>
  <c r="E6" i="6"/>
  <c r="D6" i="6"/>
  <c r="C6" i="6"/>
  <c r="B6" i="6"/>
  <c r="J5" i="6"/>
  <c r="I5" i="6"/>
  <c r="H5" i="6"/>
  <c r="G5" i="6"/>
  <c r="F5" i="6"/>
  <c r="E5" i="6"/>
  <c r="D5" i="6"/>
  <c r="C5" i="6"/>
  <c r="B5" i="6"/>
</calcChain>
</file>

<file path=xl/sharedStrings.xml><?xml version="1.0" encoding="utf-8"?>
<sst xmlns="http://schemas.openxmlformats.org/spreadsheetml/2006/main" count="26" uniqueCount="15">
  <si>
    <t>Year</t>
  </si>
  <si>
    <t>Total</t>
  </si>
  <si>
    <t>As adopted by the Commission at the time for that year.</t>
  </si>
  <si>
    <t>2018*</t>
  </si>
  <si>
    <t>2A</t>
  </si>
  <si>
    <t>2B</t>
  </si>
  <si>
    <t>2C</t>
  </si>
  <si>
    <t>3A</t>
  </si>
  <si>
    <t>3B</t>
  </si>
  <si>
    <t>4A</t>
  </si>
  <si>
    <t>4B</t>
  </si>
  <si>
    <t>4CDE</t>
  </si>
  <si>
    <r>
      <rPr>
        <sz val="10"/>
        <color theme="1"/>
        <rFont val="Arial"/>
        <family val="2"/>
      </rPr>
      <t>*IPHC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Regulatory limits ‘suggested’ by the Commission and subsequently adopted by the contracting parties.</t>
    </r>
  </si>
  <si>
    <t>*IPHC Regulatory limits ‘suggested’ by the Commission and subsequently adopted by the contracting parties.</t>
  </si>
  <si>
    <r>
      <t xml:space="preserve">As adopted by the Commission at the time for that year.
(t = net lb * 0.000453592)
</t>
    </r>
    <r>
      <rPr>
        <b/>
        <sz val="9"/>
        <color theme="1"/>
        <rFont val="Calibri"/>
        <family val="2"/>
        <scheme val="minor"/>
      </rPr>
      <t>Original values in millions of pounds to an accuracy of two decimal places were converted to the values below in tonnes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</si>
</sst>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Border="1"/>
    <xf numFmtId="0" fontId="2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3" fontId="9" fillId="0" borderId="0" xfId="0" applyNumberFormat="1" applyFont="1" applyAlignment="1" applyProtection="1">
      <alignment horizontal="right" vertical="center"/>
      <protection hidden="1"/>
    </xf>
    <xf numFmtId="3" fontId="9" fillId="0" borderId="0" xfId="0" applyNumberFormat="1" applyFont="1" applyAlignment="1" applyProtection="1">
      <alignment horizontal="right" vertical="center" wrapText="1"/>
      <protection hidden="1"/>
    </xf>
    <xf numFmtId="3" fontId="8" fillId="0" borderId="0" xfId="0" applyNumberFormat="1" applyFont="1" applyAlignment="1" applyProtection="1">
      <alignment horizontal="right" vertical="center" wrapText="1"/>
      <protection hidden="1"/>
    </xf>
    <xf numFmtId="3" fontId="9" fillId="0" borderId="0" xfId="0" applyNumberFormat="1" applyFont="1" applyBorder="1" applyAlignment="1" applyProtection="1">
      <alignment horizontal="right" vertical="center"/>
      <protection hidden="1"/>
    </xf>
    <xf numFmtId="3" fontId="8" fillId="0" borderId="0" xfId="0" applyNumberFormat="1" applyFont="1" applyBorder="1" applyAlignment="1" applyProtection="1">
      <alignment horizontal="right" vertical="center"/>
      <protection hidden="1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 applyProtection="1">
      <alignment horizontal="right" vertical="center"/>
      <protection hidden="1"/>
    </xf>
    <xf numFmtId="0" fontId="8" fillId="0" borderId="2" xfId="0" applyFont="1" applyBorder="1" applyAlignment="1">
      <alignment horizontal="center" vertical="center"/>
    </xf>
    <xf numFmtId="3" fontId="9" fillId="0" borderId="2" xfId="0" applyNumberFormat="1" applyFont="1" applyBorder="1" applyAlignment="1" applyProtection="1">
      <alignment horizontal="right" vertical="center"/>
      <protection hidden="1"/>
    </xf>
    <xf numFmtId="3" fontId="8" fillId="0" borderId="2" xfId="0" applyNumberFormat="1" applyFont="1" applyBorder="1" applyAlignment="1" applyProtection="1">
      <alignment horizontal="right" vertical="center"/>
      <protection hidden="1"/>
    </xf>
    <xf numFmtId="2" fontId="9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showGridLines="0" showRowColHeaders="0" tabSelected="1" showRuler="0" view="pageLayout" zoomScale="106" zoomScaleNormal="100" zoomScalePageLayoutView="106" workbookViewId="0">
      <selection sqref="A1:J1"/>
    </sheetView>
  </sheetViews>
  <sheetFormatPr defaultColWidth="9.140625" defaultRowHeight="15" x14ac:dyDescent="0.25"/>
  <cols>
    <col min="1" max="1" width="6.42578125" customWidth="1"/>
    <col min="2" max="2" width="7.42578125" bestFit="1" customWidth="1"/>
    <col min="3" max="6" width="9.28515625" bestFit="1" customWidth="1"/>
    <col min="7" max="7" width="9.140625" bestFit="1" customWidth="1"/>
    <col min="8" max="8" width="7.85546875" bestFit="1" customWidth="1"/>
    <col min="9" max="9" width="9.28515625" bestFit="1" customWidth="1"/>
    <col min="10" max="10" width="10.5703125" bestFit="1" customWidth="1"/>
    <col min="11" max="11" width="8" bestFit="1" customWidth="1"/>
    <col min="12" max="12" width="8.42578125" bestFit="1" customWidth="1"/>
  </cols>
  <sheetData>
    <row r="1" spans="1:10" ht="54" customHeight="1" thickBot="1" x14ac:dyDescent="0.3">
      <c r="A1" s="25" t="s">
        <v>14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.75" thickBot="1" x14ac:dyDescent="0.3">
      <c r="A2" s="6" t="s">
        <v>0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7" t="s">
        <v>1</v>
      </c>
    </row>
    <row r="3" spans="1:10" x14ac:dyDescent="0.25">
      <c r="A3" s="8">
        <v>2021</v>
      </c>
      <c r="B3" s="9">
        <f>'net lb'!B3*1000000* 0.000453592</f>
        <v>748.42679999999996</v>
      </c>
      <c r="C3" s="10">
        <f>'net lb'!C3*1000000* 0.000453592</f>
        <v>3175.1440000000002</v>
      </c>
      <c r="D3" s="10">
        <f>'net lb'!D3*1000000* 0.000453592</f>
        <v>2630.8335999999999</v>
      </c>
      <c r="E3" s="10">
        <f>'net lb'!E3*1000000* 0.000453592</f>
        <v>6350.2880000000005</v>
      </c>
      <c r="F3" s="10">
        <f>'net lb'!F3*1000000* 0.000453592</f>
        <v>1415.20704</v>
      </c>
      <c r="G3" s="10">
        <f>'net lb'!G3*1000000* 0.000453592</f>
        <v>929.86359999999991</v>
      </c>
      <c r="H3" s="10">
        <f>'net lb'!H3*1000000* 0.000453592</f>
        <v>635.02880000000005</v>
      </c>
      <c r="I3" s="10">
        <f>'net lb'!I3*1000000* 0.000453592</f>
        <v>1805.2961600000001</v>
      </c>
      <c r="J3" s="11">
        <f>'net lb'!J3*1000000* 0.000453592</f>
        <v>17690.088</v>
      </c>
    </row>
    <row r="4" spans="1:10" x14ac:dyDescent="0.25">
      <c r="A4" s="8">
        <v>2020</v>
      </c>
      <c r="B4" s="9">
        <f>'net lb'!B4*1000000* 0.000453592</f>
        <v>748.42679999999996</v>
      </c>
      <c r="C4" s="10">
        <f>'net lb'!C4*1000000* 0.000453592</f>
        <v>3098.0333599999999</v>
      </c>
      <c r="D4" s="10">
        <f>'net lb'!D4*1000000* 0.000453592</f>
        <v>2653.5131999999999</v>
      </c>
      <c r="E4" s="10">
        <f>'net lb'!E4*1000000* 0.000453592</f>
        <v>5533.8224</v>
      </c>
      <c r="F4" s="10">
        <f>'net lb'!F4*1000000* 0.000453592</f>
        <v>1415.20704</v>
      </c>
      <c r="G4" s="10">
        <f>'net lb'!G4*1000000* 0.000453592</f>
        <v>793.78600000000006</v>
      </c>
      <c r="H4" s="10">
        <f>'net lb'!H4*1000000* 0.000453592</f>
        <v>594.20551999999998</v>
      </c>
      <c r="I4" s="10">
        <f>'net lb'!I4*1000000* 0.000453592</f>
        <v>1769.0088000000001</v>
      </c>
      <c r="J4" s="11">
        <f>'net lb'!J4*1000000* 0.000453592</f>
        <v>16601.467199999999</v>
      </c>
    </row>
    <row r="5" spans="1:10" x14ac:dyDescent="0.25">
      <c r="A5" s="8">
        <v>2019</v>
      </c>
      <c r="B5" s="12">
        <f>'net lb'!B5*1000000* 0.000453592</f>
        <v>748.42679999999996</v>
      </c>
      <c r="C5" s="12">
        <f>'net lb'!C5*1000000* 0.000453592</f>
        <v>3098.0333599999999</v>
      </c>
      <c r="D5" s="12">
        <f>'net lb'!D5*1000000* 0.000453592</f>
        <v>2875.7732799999999</v>
      </c>
      <c r="E5" s="12">
        <f>'net lb'!E5*1000000* 0.000453592</f>
        <v>6123.4920000000002</v>
      </c>
      <c r="F5" s="12">
        <f>'net lb'!F5*1000000* 0.000453592</f>
        <v>1315.4168</v>
      </c>
      <c r="G5" s="12">
        <f>'net lb'!G5*1000000* 0.000453592</f>
        <v>879.96848</v>
      </c>
      <c r="H5" s="12">
        <f>'net lb'!H5*1000000* 0.000453592</f>
        <v>657.70839999999998</v>
      </c>
      <c r="I5" s="12">
        <f>'net lb'!I5*1000000* 0.000453592</f>
        <v>1814.3679999999999</v>
      </c>
      <c r="J5" s="13">
        <f>'net lb'!J5*1000000* 0.000453592</f>
        <v>17513.187119999999</v>
      </c>
    </row>
    <row r="6" spans="1:10" x14ac:dyDescent="0.25">
      <c r="A6" s="14" t="s">
        <v>3</v>
      </c>
      <c r="B6" s="9">
        <f>'net lb'!B6*1000000* 0.000453592</f>
        <v>598.74144000000001</v>
      </c>
      <c r="C6" s="10">
        <f>'net lb'!C6*1000000* 0.000453592</f>
        <v>3220.5032000000001</v>
      </c>
      <c r="D6" s="10">
        <f>'net lb'!D6*1000000* 0.000453592</f>
        <v>2875.7732799999999</v>
      </c>
      <c r="E6" s="10">
        <f>'net lb'!E6*1000000* 0.000453592</f>
        <v>5688.0436799999998</v>
      </c>
      <c r="F6" s="10">
        <f>'net lb'!F6*1000000* 0.000453592</f>
        <v>1483.24584</v>
      </c>
      <c r="G6" s="10">
        <f>'net lb'!G6*1000000* 0.000453592</f>
        <v>789.25008000000003</v>
      </c>
      <c r="H6" s="10">
        <f>'net lb'!H6*1000000* 0.000453592</f>
        <v>580.59775999999999</v>
      </c>
      <c r="I6" s="10">
        <f>'net lb'!I6*1000000* 0.000453592</f>
        <v>1642.0030400000001</v>
      </c>
      <c r="J6" s="11">
        <f>'net lb'!J6*1000000* 0.000453592</f>
        <v>16878.158319999999</v>
      </c>
    </row>
    <row r="7" spans="1:10" x14ac:dyDescent="0.25">
      <c r="A7" s="14">
        <v>2017</v>
      </c>
      <c r="B7" s="9">
        <f>'net lb'!B7*1000000* 0.000453592</f>
        <v>666.78024000000005</v>
      </c>
      <c r="C7" s="9">
        <f>'net lb'!C7*1000000* 0.000453592</f>
        <v>3773.88544</v>
      </c>
      <c r="D7" s="9">
        <f>'net lb'!D7*1000000* 0.000453592</f>
        <v>3193.2876799999999</v>
      </c>
      <c r="E7" s="9">
        <f>'net lb'!E7*1000000* 0.000453592</f>
        <v>5878.5523199999998</v>
      </c>
      <c r="F7" s="9">
        <f>'net lb'!F7*1000000* 0.000453592</f>
        <v>1805.2961600000001</v>
      </c>
      <c r="G7" s="9">
        <f>'net lb'!G7*1000000* 0.000453592</f>
        <v>816.46559999999999</v>
      </c>
      <c r="H7" s="9">
        <f>'net lb'!H7*1000000* 0.000453592</f>
        <v>607.81327999999996</v>
      </c>
      <c r="I7" s="9">
        <f>'net lb'!I7*1000000* 0.000453592</f>
        <v>1741.7932800000001</v>
      </c>
      <c r="J7" s="15">
        <f>'net lb'!J7*1000000* 0.000453592</f>
        <v>18479.338080000001</v>
      </c>
    </row>
    <row r="8" spans="1:10" x14ac:dyDescent="0.25">
      <c r="A8" s="14">
        <v>2016</v>
      </c>
      <c r="B8" s="9">
        <f>'net lb'!B8*1000000* 0.000453592</f>
        <v>571.52592000000004</v>
      </c>
      <c r="C8" s="9">
        <f>'net lb'!C8*1000000* 0.000453592</f>
        <v>3737.5980800000002</v>
      </c>
      <c r="D8" s="9">
        <f>'net lb'!D8*1000000* 0.000453592</f>
        <v>2966.4916800000001</v>
      </c>
      <c r="E8" s="9">
        <f>'net lb'!E8*1000000* 0.000453592</f>
        <v>5783.2979999999998</v>
      </c>
      <c r="F8" s="9">
        <f>'net lb'!F8*1000000* 0.000453592</f>
        <v>1546.74872</v>
      </c>
      <c r="G8" s="9">
        <f>'net lb'!G8*1000000* 0.000453592</f>
        <v>884.50440000000003</v>
      </c>
      <c r="H8" s="9">
        <f>'net lb'!H8*1000000* 0.000453592</f>
        <v>621.42103999999995</v>
      </c>
      <c r="I8" s="9">
        <f>'net lb'!I8*1000000* 0.000453592</f>
        <v>1846.1194400000002</v>
      </c>
      <c r="J8" s="15">
        <f>'net lb'!J8*1000000* 0.000453592</f>
        <v>17957.707279999999</v>
      </c>
    </row>
    <row r="9" spans="1:10" x14ac:dyDescent="0.25">
      <c r="A9" s="14">
        <v>2015</v>
      </c>
      <c r="B9" s="9">
        <f>'net lb'!B9*1000000* 0.000453592</f>
        <v>480.80752000000001</v>
      </c>
      <c r="C9" s="9">
        <f>'net lb'!C9*1000000* 0.000453592</f>
        <v>3587.9127199999998</v>
      </c>
      <c r="D9" s="9">
        <f>'net lb'!D9*1000000* 0.000453592</f>
        <v>2812.2703999999999</v>
      </c>
      <c r="E9" s="9">
        <f>'net lb'!E9*1000000* 0.000453592</f>
        <v>5896.6959999999999</v>
      </c>
      <c r="F9" s="9">
        <f>'net lb'!F9*1000000* 0.000453592</f>
        <v>1687.3622399999999</v>
      </c>
      <c r="G9" s="9">
        <f>'net lb'!G9*1000000* 0.000453592</f>
        <v>889.04031999999995</v>
      </c>
      <c r="H9" s="9">
        <f>'net lb'!H9*1000000* 0.000453592</f>
        <v>693.99576000000002</v>
      </c>
      <c r="I9" s="9">
        <f>'net lb'!I9*1000000* 0.000453592</f>
        <v>1936.8378399999999</v>
      </c>
      <c r="J9" s="15">
        <f>'net lb'!J9*1000000* 0.000453592</f>
        <v>17975.85096</v>
      </c>
    </row>
    <row r="10" spans="1:10" x14ac:dyDescent="0.25">
      <c r="A10" s="14">
        <v>2014</v>
      </c>
      <c r="B10" s="9">
        <f>'net lb'!B10*1000000* 0.000453592</f>
        <v>503.48712</v>
      </c>
      <c r="C10" s="9">
        <f>'net lb'!C10*1000000* 0.000453592</f>
        <v>3465.4428800000001</v>
      </c>
      <c r="D10" s="9">
        <f>'net lb'!D10*1000000* 0.000453592</f>
        <v>2481.14824</v>
      </c>
      <c r="E10" s="9">
        <f>'net lb'!E10*1000000* 0.000453592</f>
        <v>5465.7835999999998</v>
      </c>
      <c r="F10" s="9">
        <f>'net lb'!F10*1000000* 0.000453592</f>
        <v>1691.89816</v>
      </c>
      <c r="G10" s="9">
        <f>'net lb'!G10*1000000* 0.000453592</f>
        <v>707.60352</v>
      </c>
      <c r="H10" s="9">
        <f>'net lb'!H10*1000000* 0.000453592</f>
        <v>675.85208</v>
      </c>
      <c r="I10" s="9">
        <f>'net lb'!I10*1000000* 0.000453592</f>
        <v>1623.8593599999999</v>
      </c>
      <c r="J10" s="15">
        <f>'net lb'!J10*1000000* 0.000453592</f>
        <v>16624.146799999999</v>
      </c>
    </row>
    <row r="11" spans="1:10" ht="15.75" thickBot="1" x14ac:dyDescent="0.3">
      <c r="A11" s="16">
        <v>2013</v>
      </c>
      <c r="B11" s="17">
        <f>'net lb'!B11*1000000* 0.000453592</f>
        <v>503.48712</v>
      </c>
      <c r="C11" s="17">
        <f>'net lb'!C11*1000000* 0.000453592</f>
        <v>3528.9457600000001</v>
      </c>
      <c r="D11" s="17">
        <f>'net lb'!D11*1000000* 0.000453592</f>
        <v>2277.0318400000001</v>
      </c>
      <c r="E11" s="17">
        <f>'net lb'!E11*1000000* 0.000453592</f>
        <v>7742.8154400000003</v>
      </c>
      <c r="F11" s="17">
        <f>'net lb'!F11*1000000* 0.000453592</f>
        <v>2662.5850399999999</v>
      </c>
      <c r="G11" s="17">
        <f>'net lb'!G11*1000000* 0.000453592</f>
        <v>1102.22856</v>
      </c>
      <c r="H11" s="17">
        <f>'net lb'!H11*1000000* 0.000453592</f>
        <v>875.43255999999997</v>
      </c>
      <c r="I11" s="17">
        <f>'net lb'!I11*1000000* 0.000453592</f>
        <v>1941.3737599999999</v>
      </c>
      <c r="J11" s="18">
        <f>'net lb'!J11*1000000* 0.000453592</f>
        <v>20629.364160000001</v>
      </c>
    </row>
    <row r="12" spans="1:10" x14ac:dyDescent="0.25">
      <c r="A12" s="27" t="s">
        <v>12</v>
      </c>
      <c r="B12" s="27"/>
      <c r="C12" s="27"/>
      <c r="D12" s="27"/>
      <c r="E12" s="27"/>
      <c r="F12" s="27"/>
      <c r="G12" s="27"/>
      <c r="H12" s="27"/>
      <c r="I12" s="27"/>
      <c r="J12" s="27"/>
    </row>
    <row r="30" spans="1:10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</row>
  </sheetData>
  <sheetProtection algorithmName="SHA-512" hashValue="7HBov4eYMmrFDcYTaiKv4Lmd7/FGESbqfyQzGA75fmfe+iy+rnQDIAN5/z6EoHU92J9isSG773X5ms1HEvSogw==" saltValue="8D+SlGVQTS6/qsFZ+4eT6w==" spinCount="100000" sheet="1" objects="1" scenarios="1"/>
  <mergeCells count="2">
    <mergeCell ref="A1:J1"/>
    <mergeCell ref="A12:J12"/>
  </mergeCells>
  <pageMargins left="0.7" right="0.7" top="0.75" bottom="0.75" header="0.3" footer="0.3"/>
  <pageSetup orientation="portrait" r:id="rId1"/>
  <headerFooter>
    <oddHeader>&amp;L&amp;8
IPHC-2022-TSD-017
&amp;11
&amp;C&amp;"-,Bold"&amp;10Total Constant Exploitation Yield (TCEY, net tonnes) for each IPHC Regulatory Area  &amp;"-,Regular"&amp;11
&amp;8PREPARED BY: IPHC SECRETARIAT (POSTED 21 JANUARY 2022)&amp;R&amp;G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7"/>
  <sheetViews>
    <sheetView showGridLines="0" showRowColHeaders="0" showRuler="0" view="pageLayout" zoomScale="106" zoomScaleNormal="100" zoomScalePageLayoutView="106" workbookViewId="0">
      <selection sqref="A1:J1"/>
    </sheetView>
  </sheetViews>
  <sheetFormatPr defaultColWidth="9.140625" defaultRowHeight="15" x14ac:dyDescent="0.25"/>
  <cols>
    <col min="1" max="1" width="8.140625" customWidth="1"/>
    <col min="2" max="9" width="9.28515625" customWidth="1"/>
    <col min="10" max="10" width="7.7109375" bestFit="1" customWidth="1"/>
    <col min="11" max="11" width="7.85546875" bestFit="1" customWidth="1"/>
    <col min="12" max="12" width="13.28515625" customWidth="1"/>
  </cols>
  <sheetData>
    <row r="1" spans="1:10" ht="15.75" thickBot="1" x14ac:dyDescent="0.3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6.5" thickBot="1" x14ac:dyDescent="0.3">
      <c r="A2" s="5" t="s">
        <v>0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</v>
      </c>
    </row>
    <row r="3" spans="1:10" x14ac:dyDescent="0.25">
      <c r="A3" s="8">
        <v>2021</v>
      </c>
      <c r="B3" s="19">
        <v>1.65</v>
      </c>
      <c r="C3" s="19">
        <v>7</v>
      </c>
      <c r="D3" s="19">
        <v>5.8</v>
      </c>
      <c r="E3" s="19">
        <v>14</v>
      </c>
      <c r="F3" s="19">
        <v>3.12</v>
      </c>
      <c r="G3" s="19">
        <v>2.0499999999999998</v>
      </c>
      <c r="H3" s="19">
        <v>1.4</v>
      </c>
      <c r="I3" s="19">
        <v>3.98</v>
      </c>
      <c r="J3" s="20">
        <v>39</v>
      </c>
    </row>
    <row r="4" spans="1:10" x14ac:dyDescent="0.25">
      <c r="A4" s="8">
        <v>2020</v>
      </c>
      <c r="B4" s="19">
        <v>1.65</v>
      </c>
      <c r="C4" s="19">
        <v>6.83</v>
      </c>
      <c r="D4" s="19">
        <v>5.85</v>
      </c>
      <c r="E4" s="19">
        <v>12.2</v>
      </c>
      <c r="F4" s="19">
        <v>3.12</v>
      </c>
      <c r="G4" s="19">
        <v>1.75</v>
      </c>
      <c r="H4" s="19">
        <v>1.31</v>
      </c>
      <c r="I4" s="19">
        <v>3.9</v>
      </c>
      <c r="J4" s="20">
        <v>36.6</v>
      </c>
    </row>
    <row r="5" spans="1:10" x14ac:dyDescent="0.25">
      <c r="A5" s="8">
        <v>2019</v>
      </c>
      <c r="B5" s="19">
        <v>1.65</v>
      </c>
      <c r="C5" s="19">
        <v>6.83</v>
      </c>
      <c r="D5" s="19">
        <v>6.34</v>
      </c>
      <c r="E5" s="19">
        <v>13.5</v>
      </c>
      <c r="F5" s="19">
        <v>2.9</v>
      </c>
      <c r="G5" s="19">
        <v>1.94</v>
      </c>
      <c r="H5" s="19">
        <v>1.45</v>
      </c>
      <c r="I5" s="19">
        <v>4</v>
      </c>
      <c r="J5" s="20">
        <v>38.61</v>
      </c>
    </row>
    <row r="6" spans="1:10" x14ac:dyDescent="0.25">
      <c r="A6" s="14" t="s">
        <v>3</v>
      </c>
      <c r="B6" s="21">
        <v>1.32</v>
      </c>
      <c r="C6" s="21">
        <v>7.1</v>
      </c>
      <c r="D6" s="21">
        <v>6.34</v>
      </c>
      <c r="E6" s="21">
        <v>12.54</v>
      </c>
      <c r="F6" s="21">
        <v>3.27</v>
      </c>
      <c r="G6" s="21">
        <v>1.74</v>
      </c>
      <c r="H6" s="21">
        <v>1.28</v>
      </c>
      <c r="I6" s="21">
        <v>3.62</v>
      </c>
      <c r="J6" s="22">
        <v>37.21</v>
      </c>
    </row>
    <row r="7" spans="1:10" x14ac:dyDescent="0.25">
      <c r="A7" s="14">
        <v>2017</v>
      </c>
      <c r="B7" s="21">
        <v>1.47</v>
      </c>
      <c r="C7" s="21">
        <v>8.32</v>
      </c>
      <c r="D7" s="21">
        <v>7.04</v>
      </c>
      <c r="E7" s="21">
        <v>12.96</v>
      </c>
      <c r="F7" s="21">
        <v>3.98</v>
      </c>
      <c r="G7" s="21">
        <v>1.8</v>
      </c>
      <c r="H7" s="21">
        <v>1.34</v>
      </c>
      <c r="I7" s="21">
        <v>3.84</v>
      </c>
      <c r="J7" s="22">
        <v>40.74</v>
      </c>
    </row>
    <row r="8" spans="1:10" x14ac:dyDescent="0.25">
      <c r="A8" s="14">
        <v>2016</v>
      </c>
      <c r="B8" s="21">
        <v>1.26</v>
      </c>
      <c r="C8" s="21">
        <v>8.24</v>
      </c>
      <c r="D8" s="21">
        <v>6.54</v>
      </c>
      <c r="E8" s="21">
        <v>12.75</v>
      </c>
      <c r="F8" s="21">
        <v>3.41</v>
      </c>
      <c r="G8" s="21">
        <v>1.95</v>
      </c>
      <c r="H8" s="21">
        <v>1.37</v>
      </c>
      <c r="I8" s="21">
        <v>4.07</v>
      </c>
      <c r="J8" s="22">
        <v>39.590000000000003</v>
      </c>
    </row>
    <row r="9" spans="1:10" x14ac:dyDescent="0.25">
      <c r="A9" s="14">
        <v>2015</v>
      </c>
      <c r="B9" s="21">
        <v>1.06</v>
      </c>
      <c r="C9" s="21">
        <v>7.91</v>
      </c>
      <c r="D9" s="21">
        <v>6.2</v>
      </c>
      <c r="E9" s="21">
        <v>13</v>
      </c>
      <c r="F9" s="21">
        <v>3.72</v>
      </c>
      <c r="G9" s="21">
        <v>1.96</v>
      </c>
      <c r="H9" s="21">
        <v>1.53</v>
      </c>
      <c r="I9" s="21">
        <v>4.2699999999999996</v>
      </c>
      <c r="J9" s="22">
        <v>39.630000000000003</v>
      </c>
    </row>
    <row r="10" spans="1:10" x14ac:dyDescent="0.25">
      <c r="A10" s="14">
        <v>2014</v>
      </c>
      <c r="B10" s="21">
        <v>1.1100000000000001</v>
      </c>
      <c r="C10" s="21">
        <v>7.64</v>
      </c>
      <c r="D10" s="21">
        <v>5.47</v>
      </c>
      <c r="E10" s="21">
        <v>12.05</v>
      </c>
      <c r="F10" s="21">
        <v>3.73</v>
      </c>
      <c r="G10" s="21">
        <v>1.56</v>
      </c>
      <c r="H10" s="21">
        <v>1.49</v>
      </c>
      <c r="I10" s="21">
        <v>3.58</v>
      </c>
      <c r="J10" s="22">
        <v>36.65</v>
      </c>
    </row>
    <row r="11" spans="1:10" ht="15.75" thickBot="1" x14ac:dyDescent="0.3">
      <c r="A11" s="16">
        <v>2013</v>
      </c>
      <c r="B11" s="23">
        <v>1.1100000000000001</v>
      </c>
      <c r="C11" s="23">
        <v>7.78</v>
      </c>
      <c r="D11" s="23">
        <v>5.0199999999999996</v>
      </c>
      <c r="E11" s="23">
        <v>17.07</v>
      </c>
      <c r="F11" s="23">
        <v>5.87</v>
      </c>
      <c r="G11" s="23">
        <v>2.4300000000000002</v>
      </c>
      <c r="H11" s="23">
        <v>1.93</v>
      </c>
      <c r="I11" s="23">
        <v>4.28</v>
      </c>
      <c r="J11" s="24">
        <v>45.48</v>
      </c>
    </row>
    <row r="12" spans="1:10" x14ac:dyDescent="0.25">
      <c r="A12" s="29" t="s">
        <v>13</v>
      </c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 x14ac:dyDescent="0.25">
      <c r="A13" s="2"/>
      <c r="B13" s="3"/>
      <c r="C13" s="3"/>
      <c r="D13" s="3"/>
      <c r="E13" s="3"/>
      <c r="F13" s="3"/>
    </row>
    <row r="14" spans="1:10" x14ac:dyDescent="0.25">
      <c r="B14" s="3"/>
      <c r="C14" s="3"/>
      <c r="D14" s="3"/>
      <c r="E14" s="3"/>
      <c r="F14" s="3"/>
    </row>
    <row r="116" spans="1:1" ht="15.75" x14ac:dyDescent="0.25">
      <c r="A116" s="1"/>
    </row>
    <row r="117" spans="1:1" ht="15.75" x14ac:dyDescent="0.25">
      <c r="A117" s="1"/>
    </row>
  </sheetData>
  <sheetProtection algorithmName="SHA-512" hashValue="PMtP6ijWzS9GYXxZvxMdzVWg1HNsy35uWrbp+mMedLg11Au5PCNlMXBYeJ+lkdKPwf5Oi0FAI/Mq5fgflGZzoA==" saltValue="puLQTuP2pIIL2s1EuMOalA==" spinCount="100000" sheet="1" objects="1" scenarios="1"/>
  <mergeCells count="2">
    <mergeCell ref="A1:J1"/>
    <mergeCell ref="A12:J12"/>
  </mergeCells>
  <pageMargins left="0.7" right="0.7" top="0.75" bottom="0.75" header="0.3" footer="0.3"/>
  <pageSetup orientation="portrait" r:id="rId1"/>
  <headerFooter>
    <oddHeader>&amp;L&amp;8
IPHC-2022-TSD-017&amp;11
&amp;C&amp;"-,Bold"&amp;10Total Constant Exploitation Yield (TCEY, millions of net pounds) for each IPHC Regulatory Area &amp;"-,Regular"&amp;11
&amp;8PREPARED BY: IPHC SECRETARIAT (POSTED 21 JANUARY 2022)&amp;R&amp;G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net t</vt:lpstr>
      <vt:lpstr>net lb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Henry</dc:creator>
  <cp:lastModifiedBy>Thomas Kong</cp:lastModifiedBy>
  <cp:lastPrinted>2019-06-12T16:53:24Z</cp:lastPrinted>
  <dcterms:created xsi:type="dcterms:W3CDTF">2019-04-25T21:16:58Z</dcterms:created>
  <dcterms:modified xsi:type="dcterms:W3CDTF">2022-01-21T17:02:37Z</dcterms:modified>
</cp:coreProperties>
</file>