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EE8549B8-31F5-4292-9002-F07CDF62F0E1}" xr6:coauthVersionLast="47" xr6:coauthVersionMax="47" xr10:uidLastSave="{00000000-0000-0000-0000-000000000000}"/>
  <workbookProtection workbookAlgorithmName="SHA-512" workbookHashValue="UQ4IkV+YIJCsnl4m1FVkTbky9Z3nn4V/D7XHrWz2Uq2o8/vGLjNr/YS4oJBWm3MsKogr+06yePw96issV6t66Q==" workbookSaltValue="o3FAc6fHGf0sCAPKVzVOqw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lb" sheetId="1" r:id="rId2"/>
  </sheets>
  <definedNames>
    <definedName name="_xlnm._FilterDatabase" localSheetId="1" hidden="1">'net lb'!$A$2:$J$2</definedName>
    <definedName name="_xlnm._FilterDatabase" localSheetId="0" hidden="1">'net t'!$A$2:$J$2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" l="1"/>
  <c r="I3" i="6"/>
  <c r="H3" i="6"/>
  <c r="G3" i="6"/>
  <c r="F3" i="6"/>
  <c r="E3" i="6"/>
  <c r="D3" i="6"/>
  <c r="C3" i="6"/>
  <c r="B3" i="6"/>
  <c r="J4" i="6"/>
  <c r="I4" i="6"/>
  <c r="H4" i="6"/>
  <c r="G4" i="6"/>
  <c r="F4" i="6"/>
  <c r="E4" i="6"/>
  <c r="D4" i="6"/>
  <c r="C4" i="6"/>
  <c r="B4" i="6"/>
  <c r="J11" i="6" l="1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<sst xmlns="http://schemas.openxmlformats.org/spreadsheetml/2006/main" count="22" uniqueCount="12">
  <si>
    <t>Year</t>
  </si>
  <si>
    <t>Total</t>
  </si>
  <si>
    <t>Based on the harvest strategy that was in place at the time and for that year.</t>
  </si>
  <si>
    <t>2A</t>
  </si>
  <si>
    <t>2B</t>
  </si>
  <si>
    <t>2C</t>
  </si>
  <si>
    <t>3A</t>
  </si>
  <si>
    <t>3B</t>
  </si>
  <si>
    <t>4A</t>
  </si>
  <si>
    <t>4B</t>
  </si>
  <si>
    <t>4CDE</t>
  </si>
  <si>
    <r>
      <t xml:space="preserve">Based on the harvest strategy that was in place at the time and for that year.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</si>
</sst>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showRowColHeaders="0" tabSelected="1" showRuler="0" view="pageLayout" zoomScaleNormal="100" workbookViewId="0">
      <selection sqref="A1:J1"/>
    </sheetView>
  </sheetViews>
  <sheetFormatPr defaultColWidth="9.140625" defaultRowHeight="15" x14ac:dyDescent="0.25"/>
  <cols>
    <col min="1" max="1" width="9" style="3" customWidth="1"/>
    <col min="2" max="2" width="7.28515625" bestFit="1" customWidth="1"/>
    <col min="3" max="7" width="9" bestFit="1" customWidth="1"/>
    <col min="8" max="8" width="7.28515625" bestFit="1" customWidth="1"/>
    <col min="9" max="9" width="9" bestFit="1" customWidth="1"/>
    <col min="10" max="10" width="10.140625" bestFit="1" customWidth="1"/>
    <col min="11" max="11" width="8" bestFit="1" customWidth="1"/>
    <col min="12" max="12" width="8.42578125" bestFit="1" customWidth="1"/>
  </cols>
  <sheetData>
    <row r="1" spans="1:10" ht="48.75" customHeight="1" thickBot="1" x14ac:dyDescent="0.3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thickBot="1" x14ac:dyDescent="0.3">
      <c r="A2" s="8" t="s">
        <v>0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</v>
      </c>
    </row>
    <row r="3" spans="1:10" x14ac:dyDescent="0.25">
      <c r="A3" s="9">
        <v>2021</v>
      </c>
      <c r="B3" s="10">
        <f>'net lb'!B3*1000000* 0.000453592</f>
        <v>748.42679999999996</v>
      </c>
      <c r="C3" s="10">
        <f>'net lb'!C3*1000000* 0.000453592</f>
        <v>3175.1440000000002</v>
      </c>
      <c r="D3" s="10">
        <f>'net lb'!D3*1000000* 0.000453592</f>
        <v>2340.5347200000001</v>
      </c>
      <c r="E3" s="10">
        <f>'net lb'!E3*1000000* 0.000453592</f>
        <v>6404.7190399999999</v>
      </c>
      <c r="F3" s="10">
        <f>'net lb'!F3*1000000* 0.000453592</f>
        <v>1415.20704</v>
      </c>
      <c r="G3" s="10">
        <f>'net lb'!G3*1000000* 0.000453592</f>
        <v>1138.5159200000001</v>
      </c>
      <c r="H3" s="10">
        <f>'net lb'!H3*1000000* 0.000453592</f>
        <v>666.78024000000005</v>
      </c>
      <c r="I3" s="10">
        <f>'net lb'!I3*1000000* 0.000453592</f>
        <v>1805.2961600000001</v>
      </c>
      <c r="J3" s="11">
        <f>'net lb'!J3*1000000* 0.000453592</f>
        <v>17690.088</v>
      </c>
    </row>
    <row r="4" spans="1:10" x14ac:dyDescent="0.25">
      <c r="A4" s="9">
        <v>2020</v>
      </c>
      <c r="B4" s="10">
        <f>'net lb'!B4*1000000* 0.000453592</f>
        <v>748.42679999999996</v>
      </c>
      <c r="C4" s="10">
        <f>'net lb'!C4*1000000* 0.000453592</f>
        <v>2630.8335999999999</v>
      </c>
      <c r="D4" s="10">
        <f>'net lb'!D4*1000000* 0.000453592</f>
        <v>2254.3522400000002</v>
      </c>
      <c r="E4" s="10">
        <f>'net lb'!E4*1000000* 0.000453592</f>
        <v>4445.2016000000003</v>
      </c>
      <c r="F4" s="10">
        <f>'net lb'!F4*1000000* 0.000453592</f>
        <v>1333.5604800000001</v>
      </c>
      <c r="G4" s="10">
        <f>'net lb'!G4*1000000* 0.000453592</f>
        <v>1025.1179199999999</v>
      </c>
      <c r="H4" s="10">
        <f>'net lb'!H4*1000000* 0.000453592</f>
        <v>576.06183999999996</v>
      </c>
      <c r="I4" s="10">
        <f>'net lb'!I4*1000000* 0.000453592</f>
        <v>1460.5662400000001</v>
      </c>
      <c r="J4" s="11">
        <f>'net lb'!J4*1000000* 0.000453592</f>
        <v>14469.584800000001</v>
      </c>
    </row>
    <row r="5" spans="1:10" x14ac:dyDescent="0.25">
      <c r="A5" s="9">
        <v>2019</v>
      </c>
      <c r="B5" s="10">
        <f>'net lb'!B5*1000000* 0.000453592</f>
        <v>353.80176</v>
      </c>
      <c r="C5" s="10">
        <f>'net lb'!C5*1000000* 0.000453592</f>
        <v>2227.13672</v>
      </c>
      <c r="D5" s="10">
        <f>'net lb'!D5*1000000* 0.000453592</f>
        <v>2839.4859200000001</v>
      </c>
      <c r="E5" s="10">
        <f>'net lb'!E5*1000000* 0.000453592</f>
        <v>7416.2292000000007</v>
      </c>
      <c r="F5" s="10">
        <f>'net lb'!F5*1000000* 0.000453592</f>
        <v>1347.16824</v>
      </c>
      <c r="G5" s="10">
        <f>'net lb'!G5*1000000* 0.000453592</f>
        <v>1002.43832</v>
      </c>
      <c r="H5" s="10">
        <f>'net lb'!H5*1000000* 0.000453592</f>
        <v>884.50440000000003</v>
      </c>
      <c r="I5" s="10">
        <f>'net lb'!I5*1000000* 0.000453592</f>
        <v>2081.9872799999998</v>
      </c>
      <c r="J5" s="11">
        <f>'net lb'!J5*1000000* 0.000453592</f>
        <v>18143.68</v>
      </c>
    </row>
    <row r="6" spans="1:10" x14ac:dyDescent="0.25">
      <c r="A6" s="12">
        <v>2018</v>
      </c>
      <c r="B6" s="13">
        <f>'net lb'!B6*1000000* 0.000453592</f>
        <v>267.61928</v>
      </c>
      <c r="C6" s="13">
        <f>'net lb'!C6*1000000* 0.000453592</f>
        <v>1741.7932800000001</v>
      </c>
      <c r="D6" s="13">
        <f>'net lb'!D6*1000000* 0.000453592</f>
        <v>2562.7948000000001</v>
      </c>
      <c r="E6" s="13">
        <f>'net lb'!E6*1000000* 0.000453592</f>
        <v>5474.8554400000003</v>
      </c>
      <c r="F6" s="13">
        <f>'net lb'!F6*1000000* 0.000453592</f>
        <v>1161.19552</v>
      </c>
      <c r="G6" s="13">
        <f>'net lb'!G6*1000000* 0.000453592</f>
        <v>766.57047999999998</v>
      </c>
      <c r="H6" s="13">
        <f>'net lb'!H6*1000000* 0.000453592</f>
        <v>548.84631999999999</v>
      </c>
      <c r="I6" s="13">
        <f>'net lb'!I6*1000000* 0.000453592</f>
        <v>1537.67688</v>
      </c>
      <c r="J6" s="14">
        <f>'net lb'!J6*1000000* 0.000453592</f>
        <v>14061.352000000001</v>
      </c>
    </row>
    <row r="7" spans="1:10" x14ac:dyDescent="0.25">
      <c r="A7" s="12">
        <v>2017</v>
      </c>
      <c r="B7" s="13">
        <f>'net lb'!B7*1000000* 0.000453592</f>
        <v>435.44832000000002</v>
      </c>
      <c r="C7" s="13">
        <f>'net lb'!C7*1000000* 0.000453592</f>
        <v>2757.8393599999999</v>
      </c>
      <c r="D7" s="13">
        <f>'net lb'!D7*1000000* 0.000453592</f>
        <v>2934.7402400000001</v>
      </c>
      <c r="E7" s="13">
        <f>'net lb'!E7*1000000* 0.000453592</f>
        <v>6277.7132799999999</v>
      </c>
      <c r="F7" s="13">
        <f>'net lb'!F7*1000000* 0.000453592</f>
        <v>1991.2688800000001</v>
      </c>
      <c r="G7" s="13">
        <f>'net lb'!G7*1000000* 0.000453592</f>
        <v>834.60928000000001</v>
      </c>
      <c r="H7" s="13">
        <f>'net lb'!H7*1000000* 0.000453592</f>
        <v>662.24432000000002</v>
      </c>
      <c r="I7" s="13">
        <f>'net lb'!I7*1000000* 0.000453592</f>
        <v>1841.5835199999999</v>
      </c>
      <c r="J7" s="14">
        <f>'net lb'!J7*1000000* 0.000453592</f>
        <v>17735.447199999999</v>
      </c>
    </row>
    <row r="8" spans="1:10" x14ac:dyDescent="0.25">
      <c r="A8" s="12">
        <v>2016</v>
      </c>
      <c r="B8" s="13">
        <f>'net lb'!B8*1000000* 0.000453592</f>
        <v>512.55895999999996</v>
      </c>
      <c r="C8" s="13">
        <f>'net lb'!C8*1000000* 0.000453592</f>
        <v>2766.9112</v>
      </c>
      <c r="D8" s="13">
        <f>'net lb'!D8*1000000* 0.000453592</f>
        <v>2816.8063200000001</v>
      </c>
      <c r="E8" s="13">
        <f>'net lb'!E8*1000000* 0.000453592</f>
        <v>5638.1485599999996</v>
      </c>
      <c r="F8" s="13">
        <f>'net lb'!F8*1000000* 0.000453592</f>
        <v>1546.74872</v>
      </c>
      <c r="G8" s="13">
        <f>'net lb'!G8*1000000* 0.000453592</f>
        <v>839.14520000000005</v>
      </c>
      <c r="H8" s="13">
        <f>'net lb'!H8*1000000* 0.000453592</f>
        <v>517.09487999999999</v>
      </c>
      <c r="I8" s="13">
        <f>'net lb'!I8*1000000* 0.000453592</f>
        <v>1837.0476000000001</v>
      </c>
      <c r="J8" s="14">
        <f>'net lb'!J8*1000000* 0.000453592</f>
        <v>16469.925520000001</v>
      </c>
    </row>
    <row r="9" spans="1:10" x14ac:dyDescent="0.25">
      <c r="A9" s="12">
        <v>2015</v>
      </c>
      <c r="B9" s="13">
        <f>'net lb'!B9*1000000* 0.000453592</f>
        <v>381.01728000000003</v>
      </c>
      <c r="C9" s="13">
        <f>'net lb'!C9*1000000* 0.000453592</f>
        <v>2608.154</v>
      </c>
      <c r="D9" s="13">
        <f>'net lb'!D9*1000000* 0.000453592</f>
        <v>2653.5131999999999</v>
      </c>
      <c r="E9" s="13">
        <f>'net lb'!E9*1000000* 0.000453592</f>
        <v>5896.6959999999999</v>
      </c>
      <c r="F9" s="13">
        <f>'net lb'!F9*1000000* 0.000453592</f>
        <v>1592.1079199999999</v>
      </c>
      <c r="G9" s="13">
        <f>'net lb'!G9*1000000* 0.000453592</f>
        <v>884.50440000000003</v>
      </c>
      <c r="H9" s="13">
        <f>'net lb'!H9*1000000* 0.000453592</f>
        <v>498.95120000000003</v>
      </c>
      <c r="I9" s="13">
        <f>'net lb'!I9*1000000* 0.000453592</f>
        <v>1578.5001600000001</v>
      </c>
      <c r="J9" s="14">
        <f>'net lb'!J9*1000000* 0.000453592</f>
        <v>16093.444160000001</v>
      </c>
    </row>
    <row r="10" spans="1:10" x14ac:dyDescent="0.25">
      <c r="A10" s="12">
        <v>2014</v>
      </c>
      <c r="B10" s="13">
        <f>'net lb'!B10*1000000* 0.000453592</f>
        <v>390.08911999999998</v>
      </c>
      <c r="C10" s="13">
        <f>'net lb'!C10*1000000* 0.000453592</f>
        <v>2594.5462400000001</v>
      </c>
      <c r="D10" s="13">
        <f>'net lb'!D10*1000000* 0.000453592</f>
        <v>2481.14824</v>
      </c>
      <c r="E10" s="13">
        <f>'net lb'!E10*1000000* 0.000453592</f>
        <v>5470.31952</v>
      </c>
      <c r="F10" s="13">
        <f>'net lb'!F10*1000000* 0.000453592</f>
        <v>1696.43408</v>
      </c>
      <c r="G10" s="13">
        <f>'net lb'!G10*1000000* 0.000453592</f>
        <v>707.60352</v>
      </c>
      <c r="H10" s="13">
        <f>'net lb'!H10*1000000* 0.000453592</f>
        <v>526.16672000000005</v>
      </c>
      <c r="I10" s="13">
        <f>'net lb'!I10*1000000* 0.000453592</f>
        <v>1319.95272</v>
      </c>
      <c r="J10" s="14">
        <f>'net lb'!J10*1000000* 0.000453592</f>
        <v>15186.260159999998</v>
      </c>
    </row>
    <row r="11" spans="1:10" ht="15.75" thickBot="1" x14ac:dyDescent="0.3">
      <c r="A11" s="15">
        <v>2013</v>
      </c>
      <c r="B11" s="16">
        <f>'net lb'!B11*1000000* 0.000453592</f>
        <v>371.94544000000002</v>
      </c>
      <c r="C11" s="16">
        <f>'net lb'!C11*1000000* 0.000453592</f>
        <v>2394.96576</v>
      </c>
      <c r="D11" s="16">
        <f>'net lb'!D11*1000000* 0.000453592</f>
        <v>2267.96</v>
      </c>
      <c r="E11" s="16">
        <f>'net lb'!E11*1000000* 0.000453592</f>
        <v>6862.8469599999999</v>
      </c>
      <c r="F11" s="16">
        <f>'net lb'!F11*1000000* 0.000453592</f>
        <v>1905.0863999999999</v>
      </c>
      <c r="G11" s="16">
        <f>'net lb'!G11*1000000* 0.000453592</f>
        <v>875.43255999999997</v>
      </c>
      <c r="H11" s="16">
        <f>'net lb'!H11*1000000* 0.000453592</f>
        <v>494.41528</v>
      </c>
      <c r="I11" s="16">
        <f>'net lb'!I11*1000000* 0.000453592</f>
        <v>1442.42256</v>
      </c>
      <c r="J11" s="17">
        <f>'net lb'!J11*1000000* 0.000453592</f>
        <v>16615.074960000002</v>
      </c>
    </row>
    <row r="30" spans="1:10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</row>
  </sheetData>
  <sheetProtection algorithmName="SHA-512" hashValue="8hEmPFBqq9qtua70UVFd9tAZoQC51rMBcO4nVkCErxwArL9t9E0YG6Qccm/AYCdT4CndbTc1x615huf7Ak3vGA==" saltValue="j1ulbrNfkTTkZ0EmUDFm5g==" spinCount="100000" sheet="1" objects="1" scenarios="1"/>
  <mergeCells count="1">
    <mergeCell ref="A1:J1"/>
  </mergeCells>
  <pageMargins left="0.7" right="0.7" top="0.75" bottom="0.75" header="0.3" footer="0.3"/>
  <pageSetup orientation="portrait" r:id="rId1"/>
  <headerFooter>
    <oddHeader>&amp;L&amp;8
IPHC-2022-TSD-015
&amp;11
&amp;C&amp;"-,Bold"&amp;10Total Constant Exploitation Yield (TCEY, net tonnes) for each IPHC Regulatory Area  &amp;"-,Regular"&amp;11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showRowColHeaders="0" showRuler="0" view="pageLayout" zoomScaleNormal="100" workbookViewId="0">
      <selection activeCell="A12" sqref="A12"/>
    </sheetView>
  </sheetViews>
  <sheetFormatPr defaultColWidth="9.140625" defaultRowHeight="15" x14ac:dyDescent="0.25"/>
  <cols>
    <col min="1" max="9" width="9" style="6" customWidth="1"/>
    <col min="10" max="10" width="8.28515625" style="6" bestFit="1" customWidth="1"/>
    <col min="11" max="11" width="7.85546875" bestFit="1" customWidth="1"/>
    <col min="12" max="12" width="13.28515625" customWidth="1"/>
  </cols>
  <sheetData>
    <row r="1" spans="1:10" ht="15.75" thickBot="1" x14ac:dyDescent="0.3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thickBot="1" x14ac:dyDescent="0.3">
      <c r="A2" s="8" t="s">
        <v>0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</v>
      </c>
    </row>
    <row r="3" spans="1:10" x14ac:dyDescent="0.25">
      <c r="A3" s="9">
        <v>2021</v>
      </c>
      <c r="B3" s="18">
        <v>1.65</v>
      </c>
      <c r="C3" s="18">
        <v>7</v>
      </c>
      <c r="D3" s="18">
        <v>5.16</v>
      </c>
      <c r="E3" s="18">
        <v>14.12</v>
      </c>
      <c r="F3" s="18">
        <v>3.12</v>
      </c>
      <c r="G3" s="18">
        <v>2.5099999999999998</v>
      </c>
      <c r="H3" s="18">
        <v>1.47</v>
      </c>
      <c r="I3" s="18">
        <v>3.98</v>
      </c>
      <c r="J3" s="19">
        <v>39</v>
      </c>
    </row>
    <row r="4" spans="1:10" x14ac:dyDescent="0.25">
      <c r="A4" s="9">
        <v>2020</v>
      </c>
      <c r="B4" s="18">
        <v>1.65</v>
      </c>
      <c r="C4" s="18">
        <v>5.8</v>
      </c>
      <c r="D4" s="18">
        <v>4.97</v>
      </c>
      <c r="E4" s="18">
        <v>9.8000000000000007</v>
      </c>
      <c r="F4" s="18">
        <v>2.94</v>
      </c>
      <c r="G4" s="18">
        <v>2.2599999999999998</v>
      </c>
      <c r="H4" s="18">
        <v>1.27</v>
      </c>
      <c r="I4" s="18">
        <v>3.22</v>
      </c>
      <c r="J4" s="19">
        <v>31.9</v>
      </c>
    </row>
    <row r="5" spans="1:10" x14ac:dyDescent="0.25">
      <c r="A5" s="9">
        <v>2019</v>
      </c>
      <c r="B5" s="18">
        <v>0.78</v>
      </c>
      <c r="C5" s="18">
        <v>4.91</v>
      </c>
      <c r="D5" s="18">
        <v>6.26</v>
      </c>
      <c r="E5" s="18">
        <v>16.350000000000001</v>
      </c>
      <c r="F5" s="18">
        <v>2.97</v>
      </c>
      <c r="G5" s="18">
        <v>2.21</v>
      </c>
      <c r="H5" s="18">
        <v>1.95</v>
      </c>
      <c r="I5" s="18">
        <v>4.59</v>
      </c>
      <c r="J5" s="19">
        <v>40</v>
      </c>
    </row>
    <row r="6" spans="1:10" x14ac:dyDescent="0.25">
      <c r="A6" s="12">
        <v>2018</v>
      </c>
      <c r="B6" s="20">
        <v>0.59</v>
      </c>
      <c r="C6" s="20">
        <v>3.84</v>
      </c>
      <c r="D6" s="20">
        <v>5.65</v>
      </c>
      <c r="E6" s="20">
        <v>12.07</v>
      </c>
      <c r="F6" s="20">
        <v>2.56</v>
      </c>
      <c r="G6" s="20">
        <v>1.69</v>
      </c>
      <c r="H6" s="20">
        <v>1.21</v>
      </c>
      <c r="I6" s="20">
        <v>3.39</v>
      </c>
      <c r="J6" s="21">
        <v>31</v>
      </c>
    </row>
    <row r="7" spans="1:10" x14ac:dyDescent="0.25">
      <c r="A7" s="12">
        <v>2017</v>
      </c>
      <c r="B7" s="20">
        <v>0.96</v>
      </c>
      <c r="C7" s="20">
        <v>6.08</v>
      </c>
      <c r="D7" s="20">
        <v>6.47</v>
      </c>
      <c r="E7" s="20">
        <v>13.84</v>
      </c>
      <c r="F7" s="20">
        <v>4.3899999999999997</v>
      </c>
      <c r="G7" s="20">
        <v>1.84</v>
      </c>
      <c r="H7" s="20">
        <v>1.46</v>
      </c>
      <c r="I7" s="20">
        <v>4.0599999999999996</v>
      </c>
      <c r="J7" s="21">
        <v>39.1</v>
      </c>
    </row>
    <row r="8" spans="1:10" x14ac:dyDescent="0.25">
      <c r="A8" s="12">
        <v>2016</v>
      </c>
      <c r="B8" s="20">
        <v>1.1299999999999999</v>
      </c>
      <c r="C8" s="20">
        <v>6.1</v>
      </c>
      <c r="D8" s="20">
        <v>6.21</v>
      </c>
      <c r="E8" s="20">
        <v>12.43</v>
      </c>
      <c r="F8" s="20">
        <v>3.41</v>
      </c>
      <c r="G8" s="20">
        <v>1.85</v>
      </c>
      <c r="H8" s="20">
        <v>1.1399999999999999</v>
      </c>
      <c r="I8" s="20">
        <v>4.05</v>
      </c>
      <c r="J8" s="21">
        <v>36.31</v>
      </c>
    </row>
    <row r="9" spans="1:10" x14ac:dyDescent="0.25">
      <c r="A9" s="12">
        <v>2015</v>
      </c>
      <c r="B9" s="20">
        <v>0.84</v>
      </c>
      <c r="C9" s="20">
        <v>5.75</v>
      </c>
      <c r="D9" s="20">
        <v>5.85</v>
      </c>
      <c r="E9" s="20">
        <v>13</v>
      </c>
      <c r="F9" s="20">
        <v>3.51</v>
      </c>
      <c r="G9" s="20">
        <v>1.95</v>
      </c>
      <c r="H9" s="20">
        <v>1.1000000000000001</v>
      </c>
      <c r="I9" s="20">
        <v>3.48</v>
      </c>
      <c r="J9" s="21">
        <v>35.479999999999997</v>
      </c>
    </row>
    <row r="10" spans="1:10" x14ac:dyDescent="0.25">
      <c r="A10" s="12">
        <v>2014</v>
      </c>
      <c r="B10" s="20">
        <v>0.86</v>
      </c>
      <c r="C10" s="20">
        <v>5.72</v>
      </c>
      <c r="D10" s="20">
        <v>5.47</v>
      </c>
      <c r="E10" s="20">
        <v>12.06</v>
      </c>
      <c r="F10" s="20">
        <v>3.74</v>
      </c>
      <c r="G10" s="20">
        <v>1.56</v>
      </c>
      <c r="H10" s="20">
        <v>1.1599999999999999</v>
      </c>
      <c r="I10" s="20">
        <v>2.91</v>
      </c>
      <c r="J10" s="21">
        <v>33.479999999999997</v>
      </c>
    </row>
    <row r="11" spans="1:10" ht="15.75" thickBot="1" x14ac:dyDescent="0.3">
      <c r="A11" s="15">
        <v>2013</v>
      </c>
      <c r="B11" s="22">
        <v>0.82</v>
      </c>
      <c r="C11" s="22">
        <v>5.28</v>
      </c>
      <c r="D11" s="22">
        <v>5</v>
      </c>
      <c r="E11" s="22">
        <v>15.13</v>
      </c>
      <c r="F11" s="22">
        <v>4.2</v>
      </c>
      <c r="G11" s="22">
        <v>1.93</v>
      </c>
      <c r="H11" s="22">
        <v>1.0900000000000001</v>
      </c>
      <c r="I11" s="22">
        <v>3.18</v>
      </c>
      <c r="J11" s="23">
        <v>36.630000000000003</v>
      </c>
    </row>
    <row r="12" spans="1:10" ht="15.75" x14ac:dyDescent="0.25">
      <c r="A12" s="4"/>
      <c r="B12" s="5"/>
      <c r="C12" s="5"/>
      <c r="D12" s="5"/>
      <c r="E12" s="5"/>
      <c r="F12" s="5"/>
    </row>
    <row r="13" spans="1:10" ht="15.75" x14ac:dyDescent="0.25">
      <c r="A13" s="4"/>
      <c r="B13" s="5"/>
      <c r="C13" s="5"/>
      <c r="D13" s="5"/>
      <c r="E13" s="5"/>
      <c r="F13" s="5"/>
    </row>
    <row r="14" spans="1:10" ht="15.75" x14ac:dyDescent="0.25">
      <c r="A14" s="4"/>
      <c r="B14" s="5"/>
      <c r="C14" s="5"/>
      <c r="D14" s="5"/>
      <c r="E14" s="5"/>
      <c r="F14" s="5"/>
    </row>
    <row r="116" spans="1:1" ht="15.75" x14ac:dyDescent="0.25">
      <c r="A116" s="7"/>
    </row>
    <row r="117" spans="1:1" ht="15.75" x14ac:dyDescent="0.25">
      <c r="A117" s="7"/>
    </row>
  </sheetData>
  <sheetProtection algorithmName="SHA-512" hashValue="9AKKpzBUtdZ1n43N8j2P5u3MuRQjYMphGs970XDtLIbgaXcx0xg8cZw1pnMbsnnvQOg3eXw1WepAH9DWX4tQeA==" saltValue="m5ujryw/9qjH5XeSEytR7A==" spinCount="100000" sheet="1" objects="1" scenarios="1"/>
  <mergeCells count="1">
    <mergeCell ref="A1:J1"/>
  </mergeCells>
  <pageMargins left="0.7" right="0.7" top="0.75" bottom="0.75" header="0.3" footer="0.3"/>
  <pageSetup orientation="portrait" r:id="rId1"/>
  <headerFooter>
    <oddHeader>&amp;L&amp;8
IPHC-2022-TSD-015&amp;11
&amp;C&amp;"-,Bold"&amp;10Total Constant Exploitation Yield (TCEY, millions of net pounds) for each IPHC Regulatory Area  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2022-01-21T17:01:26Z</dcterms:modified>
</cp:coreProperties>
</file>