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- Communications\06 - Social Media and Outreach\01 - Content\01 - Website\01 - For Review\03 - Data\Time Series Data Sets Excel\Published\2020\"/>
    </mc:Choice>
  </mc:AlternateContent>
  <workbookProtection workbookAlgorithmName="SHA-512" workbookHashValue="Gchee1ZKgtv+aVNhvyRkQsirC3wANE5DsIEbjcBAZCqt/jHIbJbyZGetHhRp82wITpRpBdp84J9KkI8VyTYFaw==" workbookSaltValue="ROwgFxzsEqivOm9WUfg90w==" workbookSpinCount="100000" lockStructure="1"/>
  <bookViews>
    <workbookView xWindow="0" yWindow="0" windowWidth="20700" windowHeight="7860"/>
  </bookViews>
  <sheets>
    <sheet name="net t" sheetId="6" r:id="rId1"/>
    <sheet name="net M lb" sheetId="1" r:id="rId2"/>
  </sheets>
  <definedNames>
    <definedName name="_xlnm._FilterDatabase" localSheetId="1" hidden="1">'net M lb'!$A$2:$J$2</definedName>
    <definedName name="_xlnm._FilterDatabase" localSheetId="0" hidden="1">'net t'!$A$2:$J$2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6" l="1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</calcChain>
</file>

<file path=xl/sharedStrings.xml><?xml version="1.0" encoding="utf-8"?>
<sst xmlns="http://schemas.openxmlformats.org/spreadsheetml/2006/main" count="24" uniqueCount="13">
  <si>
    <t>Year</t>
  </si>
  <si>
    <t>2A</t>
  </si>
  <si>
    <t>2B</t>
  </si>
  <si>
    <t>2C</t>
  </si>
  <si>
    <t>3A</t>
  </si>
  <si>
    <t>3B</t>
  </si>
  <si>
    <t>4A</t>
  </si>
  <si>
    <t>4B</t>
  </si>
  <si>
    <t>4CDE</t>
  </si>
  <si>
    <t>Total</t>
  </si>
  <si>
    <t>As recommended by the IPHC Secretariat at the time for that year.</t>
  </si>
  <si>
    <t>Decision Table</t>
  </si>
  <si>
    <r>
      <t xml:space="preserve">As recommended by the IPHC Secretariat at the time for that year. 
(t = net lb * 0.000453592)
</t>
    </r>
    <r>
      <rPr>
        <b/>
        <sz val="9"/>
        <color theme="1"/>
        <rFont val="Calibri"/>
        <family val="2"/>
        <scheme val="minor"/>
      </rPr>
      <t>Original values in millions of pounds to an accuracy of two decimal places were converted to the below values in tonnes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</si>
</sst>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hidden="1"/>
    </xf>
    <xf numFmtId="3" fontId="4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showRowColHeaders="0" tabSelected="1" showRuler="0" view="pageLayout" zoomScaleNormal="100" workbookViewId="0">
      <selection activeCell="B3" sqref="B3:J10"/>
    </sheetView>
  </sheetViews>
  <sheetFormatPr defaultColWidth="9.140625" defaultRowHeight="15" x14ac:dyDescent="0.25"/>
  <cols>
    <col min="1" max="1" width="6.42578125" style="6" customWidth="1"/>
    <col min="2" max="2" width="7.42578125" style="13" customWidth="1"/>
    <col min="3" max="3" width="7.140625" style="13" customWidth="1"/>
    <col min="4" max="4" width="7" style="13" customWidth="1"/>
    <col min="5" max="5" width="9.28515625" style="13" customWidth="1"/>
    <col min="6" max="6" width="7.5703125" style="13" customWidth="1"/>
    <col min="7" max="7" width="7.28515625" style="13" customWidth="1"/>
    <col min="8" max="8" width="7" style="13" customWidth="1"/>
    <col min="9" max="9" width="8.7109375" style="13" customWidth="1"/>
    <col min="10" max="10" width="8.85546875" style="13" customWidth="1"/>
    <col min="11" max="11" width="8" bestFit="1" customWidth="1"/>
    <col min="12" max="12" width="8.42578125" bestFit="1" customWidth="1"/>
  </cols>
  <sheetData>
    <row r="1" spans="1:11" ht="60" customHeight="1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</row>
    <row r="3" spans="1:11" x14ac:dyDescent="0.25">
      <c r="A3" s="3">
        <v>2020</v>
      </c>
      <c r="B3" s="21" t="s">
        <v>11</v>
      </c>
      <c r="C3" s="21"/>
      <c r="D3" s="21"/>
      <c r="E3" s="21"/>
      <c r="F3" s="21"/>
      <c r="G3" s="21"/>
      <c r="H3" s="21"/>
      <c r="I3" s="21"/>
      <c r="J3" s="21"/>
    </row>
    <row r="4" spans="1:11" x14ac:dyDescent="0.25">
      <c r="A4" s="4">
        <v>2019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x14ac:dyDescent="0.25">
      <c r="A5" s="4">
        <v>2018</v>
      </c>
      <c r="B5" s="22"/>
      <c r="C5" s="22"/>
      <c r="D5" s="22"/>
      <c r="E5" s="22"/>
      <c r="F5" s="22"/>
      <c r="G5" s="22"/>
      <c r="H5" s="22"/>
      <c r="I5" s="22"/>
      <c r="J5" s="22"/>
    </row>
    <row r="6" spans="1:11" x14ac:dyDescent="0.25">
      <c r="A6" s="4">
        <v>2017</v>
      </c>
      <c r="B6" s="22"/>
      <c r="C6" s="22"/>
      <c r="D6" s="22"/>
      <c r="E6" s="22"/>
      <c r="F6" s="22"/>
      <c r="G6" s="22"/>
      <c r="H6" s="22"/>
      <c r="I6" s="22"/>
      <c r="J6" s="22"/>
    </row>
    <row r="7" spans="1:11" x14ac:dyDescent="0.25">
      <c r="A7" s="4">
        <v>2016</v>
      </c>
      <c r="B7" s="22"/>
      <c r="C7" s="22"/>
      <c r="D7" s="22"/>
      <c r="E7" s="22"/>
      <c r="F7" s="22"/>
      <c r="G7" s="22"/>
      <c r="H7" s="22"/>
      <c r="I7" s="22"/>
      <c r="J7" s="22"/>
    </row>
    <row r="8" spans="1:11" x14ac:dyDescent="0.25">
      <c r="A8" s="4">
        <v>2015</v>
      </c>
      <c r="B8" s="22"/>
      <c r="C8" s="22"/>
      <c r="D8" s="22"/>
      <c r="E8" s="22"/>
      <c r="F8" s="22"/>
      <c r="G8" s="22"/>
      <c r="H8" s="22"/>
      <c r="I8" s="22"/>
      <c r="J8" s="22"/>
    </row>
    <row r="9" spans="1:11" x14ac:dyDescent="0.25">
      <c r="A9" s="4">
        <v>2014</v>
      </c>
      <c r="B9" s="22"/>
      <c r="C9" s="22"/>
      <c r="D9" s="22"/>
      <c r="E9" s="22"/>
      <c r="F9" s="22"/>
      <c r="G9" s="22"/>
      <c r="H9" s="22"/>
      <c r="I9" s="22"/>
      <c r="J9" s="22"/>
    </row>
    <row r="10" spans="1:11" x14ac:dyDescent="0.25">
      <c r="A10" s="4">
        <v>2013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1" x14ac:dyDescent="0.25">
      <c r="A11" s="4">
        <v>2012</v>
      </c>
      <c r="B11" s="18">
        <f>'net M lb'!B11*1000000* 0.000453592</f>
        <v>449.05608000000001</v>
      </c>
      <c r="C11" s="18">
        <f>'net M lb'!C11*1000000* 0.000453592</f>
        <v>3007.3149600000002</v>
      </c>
      <c r="D11" s="18">
        <f>'net M lb'!D11*1000000* 0.000453592</f>
        <v>1188.41104</v>
      </c>
      <c r="E11" s="18">
        <f>'net M lb'!E11*1000000* 0.000453592</f>
        <v>5406.81664</v>
      </c>
      <c r="F11" s="18">
        <f>'net M lb'!F11*1000000* 0.000453592</f>
        <v>2299.71144</v>
      </c>
      <c r="G11" s="18">
        <f>'net M lb'!G11*1000000* 0.000453592</f>
        <v>712.13944000000004</v>
      </c>
      <c r="H11" s="18">
        <f>'net M lb'!H11*1000000* 0.000453592</f>
        <v>848.21704</v>
      </c>
      <c r="I11" s="18">
        <f>'net M lb'!I11*1000000* 0.000453592</f>
        <v>1120.3722399999999</v>
      </c>
      <c r="J11" s="19">
        <f>'net M lb'!J11*1000000* 0.000453592</f>
        <v>15032.03888</v>
      </c>
    </row>
    <row r="12" spans="1:11" x14ac:dyDescent="0.25">
      <c r="A12" s="4">
        <v>2011</v>
      </c>
      <c r="B12" s="18">
        <f>'net M lb'!B12*1000000* 0.000453592</f>
        <v>412.76872000000003</v>
      </c>
      <c r="C12" s="18">
        <f>'net M lb'!C12*1000000* 0.000453592</f>
        <v>3469.9787999999999</v>
      </c>
      <c r="D12" s="18">
        <f>'net M lb'!D12*1000000* 0.000453592</f>
        <v>1056.8693599999999</v>
      </c>
      <c r="E12" s="18">
        <f>'net M lb'!E12*1000000* 0.000453592</f>
        <v>6513.5811199999998</v>
      </c>
      <c r="F12" s="18">
        <f>'net M lb'!F12*1000000* 0.000453592</f>
        <v>3406.4759199999999</v>
      </c>
      <c r="G12" s="18">
        <f>'net M lb'!G12*1000000* 0.000453592</f>
        <v>1093.15672</v>
      </c>
      <c r="H12" s="18">
        <f>'net M lb'!H12*1000000* 0.000453592</f>
        <v>988.83055999999999</v>
      </c>
      <c r="I12" s="18">
        <f>'net M lb'!I12*1000000* 0.000453592</f>
        <v>1687.3622399999999</v>
      </c>
      <c r="J12" s="19">
        <f>'net M lb'!J12*1000000* 0.000453592</f>
        <v>18629.023440000001</v>
      </c>
    </row>
    <row r="13" spans="1:11" x14ac:dyDescent="0.25">
      <c r="A13" s="4">
        <v>2010</v>
      </c>
      <c r="B13" s="18">
        <f>'net M lb'!B13*1000000* 0.000453592</f>
        <v>344.72991999999999</v>
      </c>
      <c r="C13" s="18">
        <f>'net M lb'!C13*1000000* 0.000453592</f>
        <v>2989.17128</v>
      </c>
      <c r="D13" s="18">
        <f>'net M lb'!D13*1000000* 0.000453592</f>
        <v>1682.8263200000001</v>
      </c>
      <c r="E13" s="18">
        <f>'net M lb'!E13*1000000* 0.000453592</f>
        <v>9067.3040799999999</v>
      </c>
      <c r="F13" s="18">
        <f>'net M lb'!F13*1000000* 0.000453592</f>
        <v>4490.5608000000002</v>
      </c>
      <c r="G13" s="18">
        <f>'net M lb'!G13*1000000* 0.000453592</f>
        <v>1056.8693599999999</v>
      </c>
      <c r="H13" s="18">
        <f>'net M lb'!H13*1000000* 0.000453592</f>
        <v>979.75872000000004</v>
      </c>
      <c r="I13" s="18">
        <f>'net M lb'!I13*1000000* 0.000453592</f>
        <v>1623.8593599999999</v>
      </c>
      <c r="J13" s="19">
        <f>'net M lb'!J13*1000000* 0.000453592</f>
        <v>22235.079839999999</v>
      </c>
    </row>
    <row r="14" spans="1:11" x14ac:dyDescent="0.25">
      <c r="A14" s="4">
        <v>2009</v>
      </c>
      <c r="B14" s="18">
        <f>'net M lb'!B14*1000000* 0.000453592</f>
        <v>390.08911999999998</v>
      </c>
      <c r="C14" s="18">
        <f>'net M lb'!C14*1000000* 0.000453592</f>
        <v>3157.0003200000001</v>
      </c>
      <c r="D14" s="18">
        <f>'net M lb'!D14*1000000* 0.000453592</f>
        <v>2059.3076799999999</v>
      </c>
      <c r="E14" s="18">
        <f>'net M lb'!E14*1000000* 0.000453592</f>
        <v>10219.42776</v>
      </c>
      <c r="F14" s="18">
        <f>'net M lb'!F14*1000000* 0.000453592</f>
        <v>5293.4186399999999</v>
      </c>
      <c r="G14" s="18">
        <f>'net M lb'!G14*1000000* 0.000453592</f>
        <v>1202.0188000000001</v>
      </c>
      <c r="H14" s="18">
        <f>'net M lb'!H14*1000000* 0.000453592</f>
        <v>879.96848</v>
      </c>
      <c r="I14" s="18">
        <f>'net M lb'!I14*1000000* 0.000453592</f>
        <v>1329.0245600000001</v>
      </c>
      <c r="J14" s="19">
        <f>'net M lb'!J14*1000000* 0.000453592</f>
        <v>24530.255359999999</v>
      </c>
    </row>
    <row r="15" spans="1:11" x14ac:dyDescent="0.25">
      <c r="A15" s="4">
        <v>2008</v>
      </c>
      <c r="B15" s="18">
        <f>'net M lb'!B15*1000000* 0.000453592</f>
        <v>453.59199999999998</v>
      </c>
      <c r="C15" s="18">
        <f>'net M lb'!C15*1000000* 0.000453592</f>
        <v>3655.9515200000005</v>
      </c>
      <c r="D15" s="18">
        <f>'net M lb'!D15*1000000* 0.000453592</f>
        <v>2816.8063200000001</v>
      </c>
      <c r="E15" s="18">
        <f>'net M lb'!E15*1000000* 0.000453592</f>
        <v>10985.998240000001</v>
      </c>
      <c r="F15" s="18">
        <f>'net M lb'!F15*1000000* 0.000453592</f>
        <v>4944.1527999999998</v>
      </c>
      <c r="G15" s="18">
        <f>'net M lb'!G15*1000000* 0.000453592</f>
        <v>1406.1351999999999</v>
      </c>
      <c r="H15" s="18">
        <f>'net M lb'!H15*1000000* 0.000453592</f>
        <v>843.68111999999996</v>
      </c>
      <c r="I15" s="18">
        <f>'net M lb'!I15*1000000* 0.000453592</f>
        <v>1764.47288</v>
      </c>
      <c r="J15" s="19">
        <f>'net M lb'!J15*1000000* 0.000453592</f>
        <v>26870.790079999999</v>
      </c>
    </row>
    <row r="16" spans="1:11" x14ac:dyDescent="0.25">
      <c r="A16" s="4">
        <v>2007</v>
      </c>
      <c r="B16" s="18">
        <f>'net M lb'!B16*1000000* 0.000453592</f>
        <v>462.66383999999999</v>
      </c>
      <c r="C16" s="18">
        <f>'net M lb'!C16*1000000* 0.000453592</f>
        <v>4408.9142400000001</v>
      </c>
      <c r="D16" s="18">
        <f>'net M lb'!D16*1000000* 0.000453592</f>
        <v>3542.5535199999999</v>
      </c>
      <c r="E16" s="18">
        <f>'net M lb'!E16*1000000* 0.000453592</f>
        <v>11797.92792</v>
      </c>
      <c r="F16" s="18">
        <f>'net M lb'!F16*1000000* 0.000453592</f>
        <v>5819.58536</v>
      </c>
      <c r="G16" s="18">
        <f>'net M lb'!G16*1000000* 0.000453592</f>
        <v>1805.2961600000001</v>
      </c>
      <c r="H16" s="18">
        <f>'net M lb'!H16*1000000* 0.000453592</f>
        <v>893.57623999999998</v>
      </c>
      <c r="I16" s="18">
        <f>'net M lb'!I16*1000000* 0.000453592</f>
        <v>1655.6107999999999</v>
      </c>
      <c r="J16" s="19">
        <f>'net M lb'!J16*1000000* 0.000453592</f>
        <v>30386.128079999999</v>
      </c>
    </row>
    <row r="17" spans="1:10" x14ac:dyDescent="0.25">
      <c r="A17" s="4">
        <v>2006</v>
      </c>
      <c r="B17" s="18">
        <f>'net M lb'!B17*1000000* 0.000453592</f>
        <v>625.95695999999998</v>
      </c>
      <c r="C17" s="18">
        <f>'net M lb'!C17*1000000* 0.000453592</f>
        <v>5996.4862400000002</v>
      </c>
      <c r="D17" s="18">
        <f>'net M lb'!D17*1000000* 0.000453592</f>
        <v>4821.6829600000001</v>
      </c>
      <c r="E17" s="18">
        <f>'net M lb'!E17*1000000* 0.000453592</f>
        <v>11430.518400000001</v>
      </c>
      <c r="F17" s="18">
        <f>'net M lb'!F17*1000000* 0.000453592</f>
        <v>4926.0091199999997</v>
      </c>
      <c r="G17" s="18">
        <f>'net M lb'!G17*1000000* 0.000453592</f>
        <v>1519.5332000000001</v>
      </c>
      <c r="H17" s="18">
        <f>'net M lb'!H17*1000000* 0.000453592</f>
        <v>757.49864000000002</v>
      </c>
      <c r="I17" s="18">
        <f>'net M lb'!I17*1000000* 0.000453592</f>
        <v>1610.2516000000001</v>
      </c>
      <c r="J17" s="19">
        <f>'net M lb'!J17*1000000* 0.000453592</f>
        <v>31687.937119999999</v>
      </c>
    </row>
    <row r="18" spans="1:10" x14ac:dyDescent="0.25">
      <c r="A18" s="4">
        <v>2005</v>
      </c>
      <c r="B18" s="18">
        <f>'net M lb'!B18*1000000* 0.000453592</f>
        <v>603.27736000000004</v>
      </c>
      <c r="C18" s="18">
        <f>'net M lb'!C18*1000000* 0.000453592</f>
        <v>6010.0940000000001</v>
      </c>
      <c r="D18" s="18">
        <f>'net M lb'!D18*1000000* 0.000453592</f>
        <v>4957.7605599999997</v>
      </c>
      <c r="E18" s="18">
        <f>'net M lb'!E18*1000000* 0.000453592</f>
        <v>11552.988240000001</v>
      </c>
      <c r="F18" s="18">
        <f>'net M lb'!F18*1000000* 0.000453592</f>
        <v>5964.7348000000002</v>
      </c>
      <c r="G18" s="18">
        <f>'net M lb'!G18*1000000* 0.000453592</f>
        <v>1560.3564799999999</v>
      </c>
      <c r="H18" s="18">
        <f>'net M lb'!H18*1000000* 0.000453592</f>
        <v>1025.1179199999999</v>
      </c>
      <c r="I18" s="18">
        <f>'net M lb'!I18*1000000* 0.000453592</f>
        <v>1809.8320799999999</v>
      </c>
      <c r="J18" s="19">
        <f>'net M lb'!J18*1000000* 0.000453592</f>
        <v>33484.161440000003</v>
      </c>
    </row>
    <row r="19" spans="1:10" x14ac:dyDescent="0.25">
      <c r="A19" s="4">
        <v>2004</v>
      </c>
      <c r="B19" s="18">
        <f>'net M lb'!B19*1000000* 0.000453592</f>
        <v>671.31615999999997</v>
      </c>
      <c r="C19" s="18">
        <f>'net M lb'!C19*1000000* 0.000453592</f>
        <v>6259.5695999999998</v>
      </c>
      <c r="D19" s="18">
        <f>'net M lb'!D19*1000000* 0.000453592</f>
        <v>5130.1255199999996</v>
      </c>
      <c r="E19" s="18">
        <f>'net M lb'!E19*1000000* 0.000453592</f>
        <v>11367.015520000001</v>
      </c>
      <c r="F19" s="18">
        <f>'net M lb'!F19*1000000* 0.000453592</f>
        <v>7076.0352000000003</v>
      </c>
      <c r="G19" s="18">
        <f>'net M lb'!G19*1000000* 0.000453592</f>
        <v>1573.96424</v>
      </c>
      <c r="H19" s="18">
        <f>'net M lb'!H19*1000000* 0.000453592</f>
        <v>1274.5935199999999</v>
      </c>
      <c r="I19" s="18">
        <f>'net M lb'!I19*1000000* 0.000453592</f>
        <v>1537.67688</v>
      </c>
      <c r="J19" s="19">
        <f>'net M lb'!J19*1000000* 0.000453592</f>
        <v>34890.29664</v>
      </c>
    </row>
    <row r="20" spans="1:10" x14ac:dyDescent="0.25">
      <c r="A20" s="4">
        <v>2003</v>
      </c>
      <c r="B20" s="18">
        <f>'net M lb'!B20*1000000* 0.000453592</f>
        <v>594.20551999999998</v>
      </c>
      <c r="C20" s="18">
        <f>'net M lb'!C20*1000000* 0.000453592</f>
        <v>5329.7060000000001</v>
      </c>
      <c r="D20" s="18">
        <f>'net M lb'!D20*1000000* 0.000453592</f>
        <v>3855.5320000000002</v>
      </c>
      <c r="E20" s="18">
        <f>'net M lb'!E20*1000000* 0.000453592</f>
        <v>10264.786959999999</v>
      </c>
      <c r="F20" s="18">
        <f>'net M lb'!F20*1000000* 0.000453592</f>
        <v>7770.0309600000001</v>
      </c>
      <c r="G20" s="18">
        <f>'net M lb'!G20*1000000* 0.000453592</f>
        <v>2254.3522400000002</v>
      </c>
      <c r="H20" s="18">
        <f>'net M lb'!H20*1000000* 0.000453592</f>
        <v>1896.0145599999998</v>
      </c>
      <c r="I20" s="18">
        <f>'net M lb'!I20*1000000* 0.000453592</f>
        <v>2018.4844000000001</v>
      </c>
      <c r="J20" s="19">
        <f>'net M lb'!J20*1000000* 0.000453592</f>
        <v>33983.112639999999</v>
      </c>
    </row>
    <row r="21" spans="1:10" x14ac:dyDescent="0.25">
      <c r="A21" s="4">
        <v>2002</v>
      </c>
      <c r="B21" s="18">
        <f>'net M lb'!B21*1000000* 0.000453592</f>
        <v>594.20551999999998</v>
      </c>
      <c r="C21" s="18">
        <f>'net M lb'!C21*1000000* 0.000453592</f>
        <v>5329.7060000000001</v>
      </c>
      <c r="D21" s="18">
        <f>'net M lb'!D21*1000000* 0.000453592</f>
        <v>3855.5320000000002</v>
      </c>
      <c r="E21" s="18">
        <f>'net M lb'!E21*1000000* 0.000453592</f>
        <v>10264.786959999999</v>
      </c>
      <c r="F21" s="18">
        <f>'net M lb'!F21*1000000* 0.000453592</f>
        <v>7770.0309600000001</v>
      </c>
      <c r="G21" s="18">
        <f>'net M lb'!G21*1000000* 0.000453592</f>
        <v>2254.3522400000002</v>
      </c>
      <c r="H21" s="18">
        <f>'net M lb'!H21*1000000* 0.000453592</f>
        <v>1560.3564799999999</v>
      </c>
      <c r="I21" s="18">
        <f>'net M lb'!I21*1000000* 0.000453592</f>
        <v>2018.4844000000001</v>
      </c>
      <c r="J21" s="19">
        <f>'net M lb'!J21*1000000* 0.000453592</f>
        <v>33647.454559999998</v>
      </c>
    </row>
    <row r="22" spans="1:10" x14ac:dyDescent="0.25">
      <c r="A22" s="4">
        <v>2001</v>
      </c>
      <c r="B22" s="18">
        <f>'net M lb'!B22*1000000* 0.000453592</f>
        <v>517.09487999999999</v>
      </c>
      <c r="C22" s="18">
        <f>'net M lb'!C22*1000000* 0.000453592</f>
        <v>4531.3840799999998</v>
      </c>
      <c r="D22" s="18">
        <f>'net M lb'!D22*1000000* 0.000453592</f>
        <v>3982.5377600000002</v>
      </c>
      <c r="E22" s="18">
        <f>'net M lb'!E22*1000000* 0.000453592</f>
        <v>9929.1288800000002</v>
      </c>
      <c r="F22" s="18">
        <f>'net M lb'!F22*1000000* 0.000453592</f>
        <v>8391.4519999999993</v>
      </c>
      <c r="G22" s="18">
        <f>'net M lb'!G22*1000000* 0.000453592</f>
        <v>2254.3522400000002</v>
      </c>
      <c r="H22" s="18">
        <f>'net M lb'!H22*1000000* 0.000453592</f>
        <v>2227.13672</v>
      </c>
      <c r="I22" s="18">
        <f>'net M lb'!I22*1000000* 0.000453592</f>
        <v>2018.4844000000001</v>
      </c>
      <c r="J22" s="19">
        <f>'net M lb'!J22*1000000* 0.000453592</f>
        <v>33851.570959999997</v>
      </c>
    </row>
    <row r="23" spans="1:10" x14ac:dyDescent="0.25">
      <c r="A23" s="4">
        <v>2000</v>
      </c>
      <c r="B23" s="18">
        <f>'net M lb'!B23*1000000* 0.000453592</f>
        <v>376.48136</v>
      </c>
      <c r="C23" s="18">
        <f>'net M lb'!C23*1000000* 0.000453592</f>
        <v>4522.3122400000002</v>
      </c>
      <c r="D23" s="18">
        <f>'net M lb'!D23*1000000* 0.000453592</f>
        <v>3810.1727999999998</v>
      </c>
      <c r="E23" s="18">
        <f>'net M lb'!E23*1000000* 0.000453592</f>
        <v>8305.2695199999998</v>
      </c>
      <c r="F23" s="18">
        <f>'net M lb'!F23*1000000* 0.000453592</f>
        <v>6817.48776</v>
      </c>
      <c r="G23" s="18">
        <f>'net M lb'!G23*1000000* 0.000453592</f>
        <v>2254.3522400000002</v>
      </c>
      <c r="H23" s="18">
        <f>'net M lb'!H23*1000000* 0.000453592</f>
        <v>2227.13672</v>
      </c>
      <c r="I23" s="18">
        <f>'net M lb'!I23*1000000* 0.000453592</f>
        <v>1873.3349599999999</v>
      </c>
      <c r="J23" s="19">
        <f>'net M lb'!J23*1000000* 0.000453592</f>
        <v>30186.547600000002</v>
      </c>
    </row>
    <row r="24" spans="1:10" x14ac:dyDescent="0.25">
      <c r="A24" s="4">
        <v>1999</v>
      </c>
      <c r="B24" s="18">
        <f>'net M lb'!B24*1000000* 0.000453592</f>
        <v>312.97847999999999</v>
      </c>
      <c r="C24" s="18">
        <f>'net M lb'!C24*1000000* 0.000453592</f>
        <v>5084.7663199999997</v>
      </c>
      <c r="D24" s="18">
        <f>'net M lb'!D24*1000000* 0.000453592</f>
        <v>4758.1800800000001</v>
      </c>
      <c r="E24" s="18">
        <f>'net M lb'!E24*1000000* 0.000453592</f>
        <v>11190.11464</v>
      </c>
      <c r="F24" s="18">
        <f>'net M lb'!F24*1000000* 0.000453592</f>
        <v>6064.5250400000004</v>
      </c>
      <c r="G24" s="18">
        <f>'net M lb'!G24*1000000* 0.000453592</f>
        <v>1923.23008</v>
      </c>
      <c r="H24" s="18">
        <f>'net M lb'!H24*1000000* 0.000453592</f>
        <v>1805.2961600000001</v>
      </c>
      <c r="I24" s="18">
        <f>'net M lb'!I24*1000000* 0.000453592</f>
        <v>1873.3349599999999</v>
      </c>
      <c r="J24" s="19">
        <f>'net M lb'!J24*1000000* 0.000453592</f>
        <v>33012.425759999998</v>
      </c>
    </row>
    <row r="25" spans="1:10" x14ac:dyDescent="0.25">
      <c r="A25" s="4">
        <v>1998</v>
      </c>
      <c r="B25" s="18">
        <f>'net M lb'!B25*1000000* 0.000453592</f>
        <v>190.50864000000001</v>
      </c>
      <c r="C25" s="18">
        <f>'net M lb'!C25*1000000* 0.000453592</f>
        <v>3538.0176000000001</v>
      </c>
      <c r="D25" s="18">
        <f>'net M lb'!D25*1000000* 0.000453592</f>
        <v>3628.7359999999999</v>
      </c>
      <c r="E25" s="18">
        <f>'net M lb'!E25*1000000* 0.000453592</f>
        <v>14968.536</v>
      </c>
      <c r="F25" s="18">
        <f>'net M lb'!F25*1000000* 0.000453592</f>
        <v>2902.9888000000001</v>
      </c>
      <c r="G25" s="18">
        <f>'net M lb'!G25*1000000* 0.000453592</f>
        <v>589.66960000000006</v>
      </c>
      <c r="H25" s="18">
        <f>'net M lb'!H25*1000000* 0.000453592</f>
        <v>589.66960000000006</v>
      </c>
      <c r="I25" s="18">
        <f>'net M lb'!I25*1000000* 0.000453592</f>
        <v>367.40951999999999</v>
      </c>
      <c r="J25" s="19">
        <f>'net M lb'!J25*1000000* 0.000453592</f>
        <v>26775.535759999999</v>
      </c>
    </row>
    <row r="26" spans="1:10" x14ac:dyDescent="0.25">
      <c r="A26" s="4">
        <v>1997</v>
      </c>
      <c r="B26" s="18">
        <f>'net M lb'!B26*1000000* 0.000453592</f>
        <v>317.51440000000002</v>
      </c>
      <c r="C26" s="18">
        <f>'net M lb'!C26*1000000* 0.000453592</f>
        <v>5669.9</v>
      </c>
      <c r="D26" s="18">
        <f>'net M lb'!D26*1000000* 0.000453592</f>
        <v>4535.92</v>
      </c>
      <c r="E26" s="18">
        <f>'net M lb'!E26*1000000* 0.000453592</f>
        <v>11339.8</v>
      </c>
      <c r="F26" s="18">
        <f>'net M lb'!F26*1000000* 0.000453592</f>
        <v>4082.328</v>
      </c>
      <c r="G26" s="18">
        <f>'net M lb'!G26*1000000* 0.000453592</f>
        <v>1360.7760000000001</v>
      </c>
      <c r="H26" s="18">
        <f>'net M lb'!H26*1000000* 0.000453592</f>
        <v>1451.4944</v>
      </c>
      <c r="I26" s="18">
        <f>'net M lb'!I26*1000000* 0.000453592</f>
        <v>1270.0576000000001</v>
      </c>
      <c r="J26" s="19">
        <f>'net M lb'!J26*1000000* 0.000453592</f>
        <v>30027.790400000002</v>
      </c>
    </row>
    <row r="27" spans="1:10" x14ac:dyDescent="0.25">
      <c r="A27" s="4">
        <v>1996</v>
      </c>
      <c r="B27" s="18">
        <f>'net M lb'!B27*1000000* 0.000453592</f>
        <v>235.86784</v>
      </c>
      <c r="C27" s="18">
        <f>'net M lb'!C27*1000000* 0.000453592</f>
        <v>4318.1958400000003</v>
      </c>
      <c r="D27" s="18">
        <f>'net M lb'!D27*1000000* 0.000453592</f>
        <v>4082.328</v>
      </c>
      <c r="E27" s="18">
        <f>'net M lb'!E27*1000000* 0.000453592</f>
        <v>9071.84</v>
      </c>
      <c r="F27" s="18">
        <f>'net M lb'!F27*1000000* 0.000453592</f>
        <v>1678.2904000000001</v>
      </c>
      <c r="G27" s="18">
        <f>'net M lb'!G27*1000000* 0.000453592</f>
        <v>884.50440000000003</v>
      </c>
      <c r="H27" s="18">
        <f>'net M lb'!H27*1000000* 0.000453592</f>
        <v>1047.7975200000001</v>
      </c>
      <c r="I27" s="18">
        <f>'net M lb'!I27*1000000* 0.000453592</f>
        <v>752.96271999999999</v>
      </c>
      <c r="J27" s="19">
        <f>'net M lb'!J27*1000000* 0.000453592</f>
        <v>22071.78672</v>
      </c>
    </row>
    <row r="28" spans="1:10" x14ac:dyDescent="0.25">
      <c r="A28" s="4">
        <v>1995</v>
      </c>
      <c r="B28" s="18">
        <f>'net M lb'!B28*1000000* 0.000453592</f>
        <v>204.1164</v>
      </c>
      <c r="C28" s="18">
        <f>'net M lb'!C28*1000000* 0.000453592</f>
        <v>3855.5320000000002</v>
      </c>
      <c r="D28" s="18">
        <f>'net M lb'!D28*1000000* 0.000453592</f>
        <v>3855.5320000000002</v>
      </c>
      <c r="E28" s="18">
        <f>'net M lb'!E28*1000000* 0.000453592</f>
        <v>9071.84</v>
      </c>
      <c r="F28" s="18">
        <f>'net M lb'!F28*1000000* 0.000453592</f>
        <v>1678.2904000000001</v>
      </c>
      <c r="G28" s="18">
        <f>'net M lb'!G28*1000000* 0.000453592</f>
        <v>907.18399999999997</v>
      </c>
      <c r="H28" s="18">
        <f>'net M lb'!H28*1000000* 0.000453592</f>
        <v>725.74720000000002</v>
      </c>
      <c r="I28" s="18">
        <f>'net M lb'!I28*1000000* 0.000453592</f>
        <v>1043.2616</v>
      </c>
      <c r="J28" s="19">
        <f>'net M lb'!J28*1000000* 0.000453592</f>
        <v>21341.5036</v>
      </c>
    </row>
    <row r="29" spans="1:10" ht="15.75" thickBot="1" x14ac:dyDescent="0.3">
      <c r="A29" s="4">
        <v>1994</v>
      </c>
      <c r="B29" s="18">
        <f>'net M lb'!B29*1000000* 0.000453592</f>
        <v>226.79599999999999</v>
      </c>
      <c r="C29" s="18">
        <f>'net M lb'!C29*1000000* 0.000453592</f>
        <v>4309.1239999999998</v>
      </c>
      <c r="D29" s="18">
        <f>'net M lb'!D29*1000000* 0.000453592</f>
        <v>5443.1040000000003</v>
      </c>
      <c r="E29" s="18">
        <f>'net M lb'!E29*1000000* 0.000453592</f>
        <v>11793.392</v>
      </c>
      <c r="F29" s="18">
        <f>'net M lb'!F29*1000000* 0.000453592</f>
        <v>1814.3679999999999</v>
      </c>
      <c r="G29" s="18">
        <f>'net M lb'!G29*1000000* 0.000453592</f>
        <v>816.46559999999999</v>
      </c>
      <c r="H29" s="18">
        <f>'net M lb'!H29*1000000* 0.000453592</f>
        <v>952.54319999999996</v>
      </c>
      <c r="I29" s="18">
        <f>'net M lb'!I29*1000000* 0.000453592</f>
        <v>680.38800000000003</v>
      </c>
      <c r="J29" s="19">
        <f>'net M lb'!J29*1000000* 0.000453592</f>
        <v>26036.180800000002</v>
      </c>
    </row>
    <row r="30" spans="1:10" ht="15.75" thickTop="1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</row>
  </sheetData>
  <sheetProtection algorithmName="SHA-512" hashValue="LlTmsn4FU6SUT0WZtTnpHZLO/5wznvS6YO6PRWJKvh36IhlV+PXgoiZBOZWHyXi/fbkljOKGqLUQeWvfmHkwuw==" saltValue="DNcF2dK/1N7ofKGn3cPd6g==" spinCount="100000" sheet="1" objects="1" scenarios="1"/>
  <mergeCells count="2">
    <mergeCell ref="A1:K1"/>
    <mergeCell ref="B3:J10"/>
  </mergeCells>
  <pageMargins left="0.7" right="0.7" top="0.75" bottom="0.75" header="0.3" footer="0.3"/>
  <pageSetup orientation="portrait" r:id="rId1"/>
  <headerFooter>
    <oddHeader>&amp;L&amp;8
IPHC-2020-TSD-012&amp;11
&amp;C&amp;"-,Bold"Fishery Constant Exploitation Yield (FCEY; net tonnes) for each IPHC Regulatory Area &amp;"-,Regular"
&amp;8PREPARED BY: IPHC SECRETARIAT (POSTED 21 December 2020)&amp;R&amp;G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showGridLines="0" showRowColHeaders="0" showRuler="0" view="pageLayout" zoomScaleNormal="100" workbookViewId="0">
      <selection activeCell="B3" sqref="B3:J10"/>
    </sheetView>
  </sheetViews>
  <sheetFormatPr defaultColWidth="9.140625" defaultRowHeight="15" x14ac:dyDescent="0.25"/>
  <cols>
    <col min="1" max="1" width="6.42578125" style="6" customWidth="1"/>
    <col min="2" max="2" width="5.7109375" style="13" bestFit="1" customWidth="1"/>
    <col min="3" max="5" width="7" style="13" bestFit="1" customWidth="1"/>
    <col min="6" max="6" width="9.140625" style="13" customWidth="1"/>
    <col min="7" max="7" width="6.7109375" style="13" bestFit="1" customWidth="1"/>
    <col min="8" max="8" width="5.85546875" style="13" bestFit="1" customWidth="1"/>
    <col min="9" max="9" width="10.42578125" style="13" customWidth="1"/>
    <col min="10" max="10" width="8.42578125" style="13" customWidth="1"/>
    <col min="11" max="11" width="7.85546875" bestFit="1" customWidth="1"/>
    <col min="12" max="12" width="13.28515625" customWidth="1"/>
  </cols>
  <sheetData>
    <row r="1" spans="1:11" ht="15.75" thickBot="1" x14ac:dyDescent="0.3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1"/>
    </row>
    <row r="2" spans="1:11" ht="15.75" thickBot="1" x14ac:dyDescent="0.3">
      <c r="A2" s="2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1" x14ac:dyDescent="0.25">
      <c r="A3" s="3">
        <v>2020</v>
      </c>
      <c r="B3" s="24" t="s">
        <v>11</v>
      </c>
      <c r="C3" s="24"/>
      <c r="D3" s="24"/>
      <c r="E3" s="24"/>
      <c r="F3" s="24"/>
      <c r="G3" s="24"/>
      <c r="H3" s="24"/>
      <c r="I3" s="24"/>
      <c r="J3" s="24"/>
    </row>
    <row r="4" spans="1:11" x14ac:dyDescent="0.25">
      <c r="A4" s="3">
        <v>2019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x14ac:dyDescent="0.25">
      <c r="A5" s="4">
        <v>2018</v>
      </c>
      <c r="B5" s="22"/>
      <c r="C5" s="22"/>
      <c r="D5" s="22"/>
      <c r="E5" s="22"/>
      <c r="F5" s="22"/>
      <c r="G5" s="22"/>
      <c r="H5" s="22"/>
      <c r="I5" s="22"/>
      <c r="J5" s="22"/>
    </row>
    <row r="6" spans="1:11" x14ac:dyDescent="0.25">
      <c r="A6" s="4">
        <v>2017</v>
      </c>
      <c r="B6" s="22"/>
      <c r="C6" s="22"/>
      <c r="D6" s="22"/>
      <c r="E6" s="22"/>
      <c r="F6" s="22"/>
      <c r="G6" s="22"/>
      <c r="H6" s="22"/>
      <c r="I6" s="22"/>
      <c r="J6" s="22"/>
    </row>
    <row r="7" spans="1:11" x14ac:dyDescent="0.25">
      <c r="A7" s="4">
        <v>2016</v>
      </c>
      <c r="B7" s="22"/>
      <c r="C7" s="22"/>
      <c r="D7" s="22"/>
      <c r="E7" s="22"/>
      <c r="F7" s="22"/>
      <c r="G7" s="22"/>
      <c r="H7" s="22"/>
      <c r="I7" s="22"/>
      <c r="J7" s="22"/>
    </row>
    <row r="8" spans="1:11" x14ac:dyDescent="0.25">
      <c r="A8" s="4">
        <v>2015</v>
      </c>
      <c r="B8" s="22"/>
      <c r="C8" s="22"/>
      <c r="D8" s="22"/>
      <c r="E8" s="22"/>
      <c r="F8" s="22"/>
      <c r="G8" s="22"/>
      <c r="H8" s="22"/>
      <c r="I8" s="22"/>
      <c r="J8" s="22"/>
    </row>
    <row r="9" spans="1:11" x14ac:dyDescent="0.25">
      <c r="A9" s="4">
        <v>2014</v>
      </c>
      <c r="B9" s="22"/>
      <c r="C9" s="22"/>
      <c r="D9" s="22"/>
      <c r="E9" s="22"/>
      <c r="F9" s="22"/>
      <c r="G9" s="22"/>
      <c r="H9" s="22"/>
      <c r="I9" s="22"/>
      <c r="J9" s="22"/>
    </row>
    <row r="10" spans="1:11" x14ac:dyDescent="0.25">
      <c r="A10" s="4">
        <v>2013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1" x14ac:dyDescent="0.25">
      <c r="A11" s="4">
        <v>2012</v>
      </c>
      <c r="B11" s="9">
        <v>0.99</v>
      </c>
      <c r="C11" s="9">
        <v>6.63</v>
      </c>
      <c r="D11" s="9">
        <v>2.62</v>
      </c>
      <c r="E11" s="9">
        <v>11.92</v>
      </c>
      <c r="F11" s="9">
        <v>5.07</v>
      </c>
      <c r="G11" s="9">
        <v>1.57</v>
      </c>
      <c r="H11" s="9">
        <v>1.87</v>
      </c>
      <c r="I11" s="9">
        <v>2.4700000000000002</v>
      </c>
      <c r="J11" s="10">
        <v>33.14</v>
      </c>
    </row>
    <row r="12" spans="1:11" x14ac:dyDescent="0.25">
      <c r="A12" s="4">
        <v>2011</v>
      </c>
      <c r="B12" s="9">
        <v>0.91</v>
      </c>
      <c r="C12" s="9">
        <v>7.65</v>
      </c>
      <c r="D12" s="9">
        <v>2.33</v>
      </c>
      <c r="E12" s="9">
        <v>14.36</v>
      </c>
      <c r="F12" s="9">
        <v>7.51</v>
      </c>
      <c r="G12" s="9">
        <v>2.41</v>
      </c>
      <c r="H12" s="9">
        <v>2.1800000000000002</v>
      </c>
      <c r="I12" s="9">
        <v>3.72</v>
      </c>
      <c r="J12" s="10">
        <v>41.07</v>
      </c>
    </row>
    <row r="13" spans="1:11" x14ac:dyDescent="0.25">
      <c r="A13" s="4">
        <v>2010</v>
      </c>
      <c r="B13" s="9">
        <v>0.76</v>
      </c>
      <c r="C13" s="9">
        <v>6.59</v>
      </c>
      <c r="D13" s="9">
        <v>3.71</v>
      </c>
      <c r="E13" s="9">
        <v>19.989999999999998</v>
      </c>
      <c r="F13" s="9">
        <v>9.9</v>
      </c>
      <c r="G13" s="9">
        <v>2.33</v>
      </c>
      <c r="H13" s="9">
        <v>2.16</v>
      </c>
      <c r="I13" s="9">
        <v>3.58</v>
      </c>
      <c r="J13" s="10">
        <v>49.02</v>
      </c>
    </row>
    <row r="14" spans="1:11" x14ac:dyDescent="0.25">
      <c r="A14" s="4">
        <v>2009</v>
      </c>
      <c r="B14" s="9">
        <v>0.86</v>
      </c>
      <c r="C14" s="9">
        <v>6.96</v>
      </c>
      <c r="D14" s="9">
        <v>4.54</v>
      </c>
      <c r="E14" s="9">
        <v>22.53</v>
      </c>
      <c r="F14" s="9">
        <v>11.67</v>
      </c>
      <c r="G14" s="9">
        <v>2.65</v>
      </c>
      <c r="H14" s="9">
        <v>1.94</v>
      </c>
      <c r="I14" s="9">
        <v>2.93</v>
      </c>
      <c r="J14" s="10">
        <v>54.08</v>
      </c>
    </row>
    <row r="15" spans="1:11" x14ac:dyDescent="0.25">
      <c r="A15" s="4">
        <v>2008</v>
      </c>
      <c r="B15" s="9">
        <v>1</v>
      </c>
      <c r="C15" s="9">
        <v>8.06</v>
      </c>
      <c r="D15" s="9">
        <v>6.21</v>
      </c>
      <c r="E15" s="9">
        <v>24.22</v>
      </c>
      <c r="F15" s="9">
        <v>10.9</v>
      </c>
      <c r="G15" s="9">
        <v>3.1</v>
      </c>
      <c r="H15" s="9">
        <v>1.86</v>
      </c>
      <c r="I15" s="9">
        <v>3.89</v>
      </c>
      <c r="J15" s="10">
        <v>59.24</v>
      </c>
    </row>
    <row r="16" spans="1:11" x14ac:dyDescent="0.25">
      <c r="A16" s="4">
        <v>2007</v>
      </c>
      <c r="B16" s="9">
        <v>1.02</v>
      </c>
      <c r="C16" s="9">
        <v>9.7200000000000006</v>
      </c>
      <c r="D16" s="9">
        <v>7.81</v>
      </c>
      <c r="E16" s="9">
        <v>26.01</v>
      </c>
      <c r="F16" s="9">
        <v>12.83</v>
      </c>
      <c r="G16" s="9">
        <v>3.98</v>
      </c>
      <c r="H16" s="9">
        <v>1.97</v>
      </c>
      <c r="I16" s="9">
        <v>3.65</v>
      </c>
      <c r="J16" s="10">
        <v>66.989999999999995</v>
      </c>
    </row>
    <row r="17" spans="1:10" x14ac:dyDescent="0.25">
      <c r="A17" s="4">
        <v>2006</v>
      </c>
      <c r="B17" s="9">
        <v>1.38</v>
      </c>
      <c r="C17" s="9">
        <v>13.22</v>
      </c>
      <c r="D17" s="9">
        <v>10.63</v>
      </c>
      <c r="E17" s="9">
        <v>25.2</v>
      </c>
      <c r="F17" s="9">
        <v>10.86</v>
      </c>
      <c r="G17" s="9">
        <v>3.35</v>
      </c>
      <c r="H17" s="9">
        <v>1.67</v>
      </c>
      <c r="I17" s="9">
        <v>3.55</v>
      </c>
      <c r="J17" s="10">
        <v>69.86</v>
      </c>
    </row>
    <row r="18" spans="1:10" x14ac:dyDescent="0.25">
      <c r="A18" s="4">
        <v>2005</v>
      </c>
      <c r="B18" s="9">
        <v>1.33</v>
      </c>
      <c r="C18" s="9">
        <v>13.25</v>
      </c>
      <c r="D18" s="9">
        <v>10.93</v>
      </c>
      <c r="E18" s="9">
        <v>25.47</v>
      </c>
      <c r="F18" s="9">
        <v>13.15</v>
      </c>
      <c r="G18" s="9">
        <v>3.44</v>
      </c>
      <c r="H18" s="9">
        <v>2.2599999999999998</v>
      </c>
      <c r="I18" s="9">
        <v>3.99</v>
      </c>
      <c r="J18" s="10">
        <v>73.819999999999993</v>
      </c>
    </row>
    <row r="19" spans="1:10" x14ac:dyDescent="0.25">
      <c r="A19" s="4">
        <v>2004</v>
      </c>
      <c r="B19" s="9">
        <v>1.48</v>
      </c>
      <c r="C19" s="9">
        <v>13.8</v>
      </c>
      <c r="D19" s="9">
        <v>11.31</v>
      </c>
      <c r="E19" s="9">
        <v>25.06</v>
      </c>
      <c r="F19" s="9">
        <v>15.6</v>
      </c>
      <c r="G19" s="9">
        <v>3.47</v>
      </c>
      <c r="H19" s="9">
        <v>2.81</v>
      </c>
      <c r="I19" s="9">
        <v>3.39</v>
      </c>
      <c r="J19" s="10">
        <v>76.92</v>
      </c>
    </row>
    <row r="20" spans="1:10" x14ac:dyDescent="0.25">
      <c r="A20" s="4">
        <v>2003</v>
      </c>
      <c r="B20" s="9">
        <v>1.31</v>
      </c>
      <c r="C20" s="9">
        <v>11.75</v>
      </c>
      <c r="D20" s="9">
        <v>8.5</v>
      </c>
      <c r="E20" s="9">
        <v>22.63</v>
      </c>
      <c r="F20" s="9">
        <v>17.13</v>
      </c>
      <c r="G20" s="9">
        <v>4.97</v>
      </c>
      <c r="H20" s="9">
        <v>4.18</v>
      </c>
      <c r="I20" s="9">
        <v>4.45</v>
      </c>
      <c r="J20" s="10">
        <v>74.92</v>
      </c>
    </row>
    <row r="21" spans="1:10" x14ac:dyDescent="0.25">
      <c r="A21" s="4">
        <v>2002</v>
      </c>
      <c r="B21" s="9">
        <v>1.31</v>
      </c>
      <c r="C21" s="9">
        <v>11.75</v>
      </c>
      <c r="D21" s="9">
        <v>8.5</v>
      </c>
      <c r="E21" s="9">
        <v>22.63</v>
      </c>
      <c r="F21" s="9">
        <v>17.13</v>
      </c>
      <c r="G21" s="9">
        <v>4.97</v>
      </c>
      <c r="H21" s="9">
        <v>3.44</v>
      </c>
      <c r="I21" s="9">
        <v>4.45</v>
      </c>
      <c r="J21" s="10">
        <v>74.180000000000007</v>
      </c>
    </row>
    <row r="22" spans="1:10" x14ac:dyDescent="0.25">
      <c r="A22" s="4">
        <v>2001</v>
      </c>
      <c r="B22" s="9">
        <v>1.1399999999999999</v>
      </c>
      <c r="C22" s="9">
        <v>9.99</v>
      </c>
      <c r="D22" s="9">
        <v>8.7799999999999994</v>
      </c>
      <c r="E22" s="9">
        <v>21.89</v>
      </c>
      <c r="F22" s="9">
        <v>18.5</v>
      </c>
      <c r="G22" s="9">
        <v>4.97</v>
      </c>
      <c r="H22" s="9">
        <v>4.91</v>
      </c>
      <c r="I22" s="9">
        <v>4.45</v>
      </c>
      <c r="J22" s="10">
        <v>74.63</v>
      </c>
    </row>
    <row r="23" spans="1:10" x14ac:dyDescent="0.25">
      <c r="A23" s="4">
        <v>2000</v>
      </c>
      <c r="B23" s="9">
        <v>0.83</v>
      </c>
      <c r="C23" s="9">
        <v>9.9700000000000006</v>
      </c>
      <c r="D23" s="9">
        <v>8.4</v>
      </c>
      <c r="E23" s="9">
        <v>18.309999999999999</v>
      </c>
      <c r="F23" s="9">
        <v>15.03</v>
      </c>
      <c r="G23" s="9">
        <v>4.97</v>
      </c>
      <c r="H23" s="9">
        <v>4.91</v>
      </c>
      <c r="I23" s="9">
        <v>4.13</v>
      </c>
      <c r="J23" s="10">
        <v>66.55</v>
      </c>
    </row>
    <row r="24" spans="1:10" x14ac:dyDescent="0.25">
      <c r="A24" s="4">
        <v>1999</v>
      </c>
      <c r="B24" s="9">
        <v>0.69</v>
      </c>
      <c r="C24" s="9">
        <v>11.21</v>
      </c>
      <c r="D24" s="9">
        <v>10.49</v>
      </c>
      <c r="E24" s="9">
        <v>24.67</v>
      </c>
      <c r="F24" s="9">
        <v>13.37</v>
      </c>
      <c r="G24" s="9">
        <v>4.24</v>
      </c>
      <c r="H24" s="9">
        <v>3.98</v>
      </c>
      <c r="I24" s="9">
        <v>4.13</v>
      </c>
      <c r="J24" s="10">
        <v>72.78</v>
      </c>
    </row>
    <row r="25" spans="1:10" x14ac:dyDescent="0.25">
      <c r="A25" s="4">
        <v>1998</v>
      </c>
      <c r="B25" s="9">
        <v>0.42</v>
      </c>
      <c r="C25" s="9">
        <v>7.8</v>
      </c>
      <c r="D25" s="9">
        <v>8</v>
      </c>
      <c r="E25" s="9">
        <v>33</v>
      </c>
      <c r="F25" s="9">
        <v>6.4</v>
      </c>
      <c r="G25" s="9">
        <v>1.3</v>
      </c>
      <c r="H25" s="9">
        <v>1.3</v>
      </c>
      <c r="I25" s="9">
        <v>0.81</v>
      </c>
      <c r="J25" s="10">
        <v>59.03</v>
      </c>
    </row>
    <row r="26" spans="1:10" x14ac:dyDescent="0.25">
      <c r="A26" s="4">
        <v>1997</v>
      </c>
      <c r="B26" s="9">
        <v>0.7</v>
      </c>
      <c r="C26" s="9">
        <v>12.5</v>
      </c>
      <c r="D26" s="9">
        <v>10</v>
      </c>
      <c r="E26" s="9">
        <v>25</v>
      </c>
      <c r="F26" s="9">
        <v>9</v>
      </c>
      <c r="G26" s="9">
        <v>3</v>
      </c>
      <c r="H26" s="9">
        <v>3.2</v>
      </c>
      <c r="I26" s="9">
        <v>2.8</v>
      </c>
      <c r="J26" s="10">
        <v>66.2</v>
      </c>
    </row>
    <row r="27" spans="1:10" x14ac:dyDescent="0.25">
      <c r="A27" s="4">
        <v>1996</v>
      </c>
      <c r="B27" s="9">
        <v>0.52</v>
      </c>
      <c r="C27" s="9">
        <v>9.52</v>
      </c>
      <c r="D27" s="9">
        <v>9</v>
      </c>
      <c r="E27" s="9">
        <v>20</v>
      </c>
      <c r="F27" s="9">
        <v>3.7</v>
      </c>
      <c r="G27" s="9">
        <v>1.95</v>
      </c>
      <c r="H27" s="9">
        <v>2.31</v>
      </c>
      <c r="I27" s="9">
        <v>1.66</v>
      </c>
      <c r="J27" s="10">
        <v>48.66</v>
      </c>
    </row>
    <row r="28" spans="1:10" x14ac:dyDescent="0.25">
      <c r="A28" s="4">
        <v>1995</v>
      </c>
      <c r="B28" s="9">
        <v>0.45</v>
      </c>
      <c r="C28" s="9">
        <v>8.5</v>
      </c>
      <c r="D28" s="9">
        <v>8.5</v>
      </c>
      <c r="E28" s="9">
        <v>20</v>
      </c>
      <c r="F28" s="9">
        <v>3.7</v>
      </c>
      <c r="G28" s="9">
        <v>2</v>
      </c>
      <c r="H28" s="9">
        <v>1.6</v>
      </c>
      <c r="I28" s="9">
        <v>2.2999999999999998</v>
      </c>
      <c r="J28" s="10">
        <v>47.05</v>
      </c>
    </row>
    <row r="29" spans="1:10" ht="15.75" thickBot="1" x14ac:dyDescent="0.3">
      <c r="A29" s="5">
        <v>1994</v>
      </c>
      <c r="B29" s="11">
        <v>0.5</v>
      </c>
      <c r="C29" s="11">
        <v>9.5</v>
      </c>
      <c r="D29" s="11">
        <v>12</v>
      </c>
      <c r="E29" s="11">
        <v>26</v>
      </c>
      <c r="F29" s="11">
        <v>4</v>
      </c>
      <c r="G29" s="11">
        <v>1.8</v>
      </c>
      <c r="H29" s="11">
        <v>2.1</v>
      </c>
      <c r="I29" s="11">
        <v>1.5</v>
      </c>
      <c r="J29" s="12">
        <v>57.4</v>
      </c>
    </row>
    <row r="30" spans="1:10" ht="15.75" thickTop="1" x14ac:dyDescent="0.25"/>
    <row r="115" spans="1:1" ht="15.75" x14ac:dyDescent="0.25">
      <c r="A115" s="7"/>
    </row>
    <row r="116" spans="1:1" ht="15.75" x14ac:dyDescent="0.25">
      <c r="A116" s="7"/>
    </row>
  </sheetData>
  <sheetProtection algorithmName="SHA-512" hashValue="9zWEmw4lavaEsho0HKzsw7SlkGBnVKa8lOvH/MuaEBmIoXI8+cnjQHqDYO/kFsBT7gZ1nQkl7l8EM6sJotQwdA==" saltValue="kvEFGDpgZQx+k54CPHreSw==" spinCount="100000" sheet="1" objects="1" scenarios="1"/>
  <sortState ref="A4:G55">
    <sortCondition ref="B133"/>
  </sortState>
  <mergeCells count="2">
    <mergeCell ref="A1:J1"/>
    <mergeCell ref="B3:J10"/>
  </mergeCells>
  <pageMargins left="0.7" right="0.7" top="0.75" bottom="0.75" header="0.3" footer="0.3"/>
  <pageSetup orientation="portrait" r:id="rId1"/>
  <headerFooter>
    <oddHeader>&amp;L&amp;8
IPHC-2020-TSD-012&amp;11
&amp;C&amp;"-,Bold"&amp;10Fishery Constant Exploitation Yield (FCEY, millions of net pounds) for each IPHC Regulatory Area&amp;"-,Regular"&amp;11
&amp;8PREPARED BY: IPHC SECRETARIAT (POSTED 21 December 2020)&amp;R&amp;G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t</vt:lpstr>
      <vt:lpstr>net M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Henry</dc:creator>
  <cp:lastModifiedBy>Thomas Kong</cp:lastModifiedBy>
  <cp:lastPrinted>2019-06-12T16:53:24Z</cp:lastPrinted>
  <dcterms:created xsi:type="dcterms:W3CDTF">2019-04-25T21:16:58Z</dcterms:created>
  <dcterms:modified xsi:type="dcterms:W3CDTF">2020-12-21T17:35:39Z</dcterms:modified>
</cp:coreProperties>
</file>