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uTwjfXDzKmfcGUNCEE+mQczC/jWadyhC8lRvd/+4Gj5SUCnRptopPd1ur83oaJ/urBBDVWiobyqsZqnA9Af8WQ==" workbookSaltValue="NiAilkWDuNhIzgYTyBjkbQ==" workbookSpinCount="100000" lockStructure="1"/>
  <bookViews>
    <workbookView xWindow="0" yWindow="0" windowWidth="20700" windowHeight="7860"/>
  </bookViews>
  <sheets>
    <sheet name="net kg skate" sheetId="3" r:id="rId1"/>
    <sheet name="net lb skate" sheetId="1" r:id="rId2"/>
  </sheets>
  <definedNames>
    <definedName name="_xlnm._FilterDatabase" localSheetId="0" hidden="1">'net kg skate'!$A$2:$J$2</definedName>
    <definedName name="_xlnm._FilterDatabase" localSheetId="1" hidden="1">'net lb skate'!$A$2:$J$2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I3" i="3"/>
  <c r="H3" i="3"/>
  <c r="G3" i="3"/>
  <c r="F3" i="3"/>
  <c r="E3" i="3"/>
  <c r="D3" i="3"/>
  <c r="C3" i="3"/>
  <c r="B3" i="3"/>
  <c r="J30" i="3" l="1"/>
  <c r="I30" i="3"/>
  <c r="H30" i="3"/>
  <c r="G30" i="3"/>
  <c r="F30" i="3"/>
  <c r="E30" i="3"/>
  <c r="D30" i="3"/>
  <c r="C30" i="3"/>
  <c r="B30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7" i="3"/>
  <c r="I27" i="3"/>
  <c r="H27" i="3"/>
  <c r="G27" i="3"/>
  <c r="F27" i="3"/>
  <c r="E27" i="3"/>
  <c r="D27" i="3"/>
  <c r="C27" i="3"/>
  <c r="B27" i="3"/>
  <c r="J26" i="3"/>
  <c r="I26" i="3"/>
  <c r="H26" i="3"/>
  <c r="G26" i="3"/>
  <c r="F26" i="3"/>
  <c r="E26" i="3"/>
  <c r="D26" i="3"/>
  <c r="C26" i="3"/>
  <c r="B26" i="3"/>
  <c r="J25" i="3"/>
  <c r="I25" i="3"/>
  <c r="H25" i="3"/>
  <c r="G25" i="3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J23" i="3"/>
  <c r="I23" i="3"/>
  <c r="H23" i="3"/>
  <c r="G23" i="3"/>
  <c r="F23" i="3"/>
  <c r="E23" i="3"/>
  <c r="D23" i="3"/>
  <c r="C23" i="3"/>
  <c r="B23" i="3"/>
  <c r="J22" i="3"/>
  <c r="I22" i="3"/>
  <c r="H22" i="3"/>
  <c r="G22" i="3"/>
  <c r="F22" i="3"/>
  <c r="E22" i="3"/>
  <c r="D22" i="3"/>
  <c r="C22" i="3"/>
  <c r="B22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9" i="3"/>
  <c r="I19" i="3"/>
  <c r="H19" i="3"/>
  <c r="G19" i="3"/>
  <c r="F19" i="3"/>
  <c r="E19" i="3"/>
  <c r="D19" i="3"/>
  <c r="C19" i="3"/>
  <c r="B19" i="3"/>
  <c r="J18" i="3"/>
  <c r="I18" i="3"/>
  <c r="H18" i="3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5" i="3"/>
  <c r="I15" i="3"/>
  <c r="H15" i="3"/>
  <c r="G15" i="3"/>
  <c r="F15" i="3"/>
  <c r="E15" i="3"/>
  <c r="D15" i="3"/>
  <c r="C15" i="3"/>
  <c r="B15" i="3"/>
  <c r="J14" i="3"/>
  <c r="I14" i="3"/>
  <c r="H14" i="3"/>
  <c r="G14" i="3"/>
  <c r="F14" i="3"/>
  <c r="E14" i="3"/>
  <c r="D14" i="3"/>
  <c r="C14" i="3"/>
  <c r="B14" i="3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D4" i="3"/>
  <c r="C4" i="3"/>
  <c r="B4" i="3"/>
</calcChain>
</file>

<file path=xl/sharedStrings.xml><?xml version="1.0" encoding="utf-8"?>
<sst xmlns="http://schemas.openxmlformats.org/spreadsheetml/2006/main" count="21" uniqueCount="11">
  <si>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</si>
  <si>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</si>
  <si>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</si>
  <si>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</si>
  <si>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</si>
  <si>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</si>
  <si>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</si>
  <si>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</si>
  <si>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</si>
  <si>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Coastwide</t>
  </si>
  <si>
    <r>
      <t xml:space="preserve">(kg = lb * 0.453592)
</t>
    </r>
    <r>
      <rPr>
        <b/>
        <sz val="10"/>
        <color theme="1"/>
        <rFont val="Calibri"/>
        <family val="2"/>
        <scheme val="minor"/>
      </rPr>
      <t xml:space="preserve">Original values in pounds to an accuracy of one decimal place were converted to the below kilogram values.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</si>
</sst>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 applyProtection="1">
      <alignment horizontal="right" vertical="center" wrapText="1"/>
      <protection hidden="1"/>
    </xf>
    <xf numFmtId="165" fontId="3" fillId="0" borderId="0" xfId="0" applyNumberFormat="1" applyFont="1" applyBorder="1" applyAlignment="1" applyProtection="1">
      <alignment horizontal="right" vertical="center" wrapText="1"/>
      <protection hidden="1"/>
    </xf>
    <xf numFmtId="165" fontId="2" fillId="0" borderId="0" xfId="0" applyNumberFormat="1" applyFont="1" applyAlignment="1" applyProtection="1">
      <alignment horizontal="right" vertical="center" wrapText="1"/>
      <protection hidden="1"/>
    </xf>
    <xf numFmtId="165" fontId="3" fillId="0" borderId="0" xfId="0" applyNumberFormat="1" applyFont="1" applyAlignment="1" applyProtection="1">
      <alignment horizontal="right" vertical="center" wrapText="1"/>
      <protection hidden="1"/>
    </xf>
    <xf numFmtId="165" fontId="2" fillId="0" borderId="2" xfId="0" applyNumberFormat="1" applyFont="1" applyBorder="1" applyAlignment="1" applyProtection="1">
      <alignment horizontal="right" vertical="center" wrapText="1"/>
      <protection hidden="1"/>
    </xf>
    <xf numFmtId="165" fontId="3" fillId="0" borderId="2" xfId="0" applyNumberFormat="1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showRowColHeaders="0" tabSelected="1" showRuler="0" view="pageLayout" zoomScale="115" zoomScaleNormal="100" zoomScalePageLayoutView="115" workbookViewId="0">
      <selection sqref="A1:K1"/>
    </sheetView>
  </sheetViews>
  <sheetFormatPr defaultColWidth="9.140625" defaultRowHeight="15" x14ac:dyDescent="0.25"/>
  <cols>
    <col min="1" max="1" width="6.42578125" style="25" customWidth="1"/>
    <col min="2" max="8" width="6.42578125" style="5" customWidth="1"/>
    <col min="9" max="9" width="7.7109375" style="5" bestFit="1" customWidth="1"/>
    <col min="10" max="10" width="13.140625" style="5" customWidth="1"/>
    <col min="11" max="11" width="11.140625" customWidth="1"/>
  </cols>
  <sheetData>
    <row r="1" spans="1:11" ht="45" customHeight="1" thickBot="1" x14ac:dyDescent="0.3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7.25" customHeight="1" thickTop="1" thickBot="1" x14ac:dyDescent="0.25">
      <c r="A2" s="21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pans="1:11" x14ac:dyDescent="0.25">
      <c r="A3" s="22">
        <v>2020</v>
      </c>
      <c r="B3" s="13">
        <f>'net lb skate'!B3*0.453592</f>
        <v>9.5707912000000004</v>
      </c>
      <c r="C3" s="13">
        <f>'net lb skate'!C3*0.453592</f>
        <v>32.930779199999996</v>
      </c>
      <c r="D3" s="13">
        <f>'net lb skate'!D3*0.453592</f>
        <v>86.636071999999999</v>
      </c>
      <c r="E3" s="13">
        <f>'net lb skate'!E3*0.453592</f>
        <v>68.900624800000003</v>
      </c>
      <c r="F3" s="13">
        <f>'net lb skate'!F3*0.453592</f>
        <v>33.066856800000004</v>
      </c>
      <c r="G3" s="13">
        <f>'net lb skate'!G3*0.453592</f>
        <v>40.052173599999996</v>
      </c>
      <c r="H3" s="13">
        <f>'net lb skate'!H3*0.453592</f>
        <v>23.995016799999998</v>
      </c>
      <c r="I3" s="13">
        <f>'net lb skate'!I3*0.453592</f>
        <v>5.8513368000000003</v>
      </c>
      <c r="J3" s="14">
        <f>'net lb skate'!J3*0.453592</f>
        <v>23.314628799999998</v>
      </c>
    </row>
    <row r="4" spans="1:11" x14ac:dyDescent="0.25">
      <c r="A4" s="22">
        <v>2019</v>
      </c>
      <c r="B4" s="13">
        <f>'net lb skate'!B4*0.453592</f>
        <v>9.0264807999999999</v>
      </c>
      <c r="C4" s="13">
        <f>'net lb skate'!C4*0.453592</f>
        <v>36.6955928</v>
      </c>
      <c r="D4" s="13">
        <f>'net lb skate'!D4*0.453592</f>
        <v>91.30806960000001</v>
      </c>
      <c r="E4" s="13">
        <f>'net lb skate'!E4*0.453592</f>
        <v>55.474301599999997</v>
      </c>
      <c r="F4" s="13">
        <f>'net lb skate'!F4*0.453592</f>
        <v>35.017302399999998</v>
      </c>
      <c r="G4" s="13">
        <f>'net lb skate'!G4*0.453592</f>
        <v>40.823279999999997</v>
      </c>
      <c r="H4" s="13">
        <f>'net lb skate'!H4*0.453592</f>
        <v>23.223910400000001</v>
      </c>
      <c r="I4" s="13">
        <f>'net lb skate'!I4*0.453592</f>
        <v>5.3977447999999999</v>
      </c>
      <c r="J4" s="14">
        <f>'net lb skate'!J4*0.453592</f>
        <v>21.999212</v>
      </c>
    </row>
    <row r="5" spans="1:11" x14ac:dyDescent="0.25">
      <c r="A5" s="22">
        <v>2018</v>
      </c>
      <c r="B5" s="13">
        <f>'net lb skate'!B5*0.453592</f>
        <v>8.4821703999999993</v>
      </c>
      <c r="C5" s="13">
        <f>'net lb skate'!C5*0.453592</f>
        <v>38.237805600000002</v>
      </c>
      <c r="D5" s="13">
        <f>'net lb skate'!D5*0.453592</f>
        <v>95.889348800000008</v>
      </c>
      <c r="E5" s="13">
        <f>'net lb skate'!E5*0.453592</f>
        <v>65.589403199999992</v>
      </c>
      <c r="F5" s="13">
        <f>'net lb skate'!F5*0.453592</f>
        <v>27.714471200000002</v>
      </c>
      <c r="G5" s="13">
        <f>'net lb skate'!G5*0.453592</f>
        <v>38.283164800000002</v>
      </c>
      <c r="H5" s="13">
        <f>'net lb skate'!H5*0.453592</f>
        <v>27.533034400000002</v>
      </c>
      <c r="I5" s="13">
        <f>'net lb skate'!I5*0.453592</f>
        <v>5.7606183999999994</v>
      </c>
      <c r="J5" s="14">
        <f>'net lb skate'!J5*0.453592</f>
        <v>23.223910400000001</v>
      </c>
    </row>
    <row r="6" spans="1:11" x14ac:dyDescent="0.25">
      <c r="A6" s="23">
        <v>2017</v>
      </c>
      <c r="B6" s="15">
        <f>'net lb skate'!B6*0.453592</f>
        <v>9.0718399999999999</v>
      </c>
      <c r="C6" s="15">
        <f>'net lb skate'!C6*0.453592</f>
        <v>35.606971999999999</v>
      </c>
      <c r="D6" s="15">
        <f>'net lb skate'!D6*0.453592</f>
        <v>114.3959024</v>
      </c>
      <c r="E6" s="15">
        <f>'net lb skate'!E6*0.453592</f>
        <v>70.896429600000005</v>
      </c>
      <c r="F6" s="15">
        <f>'net lb skate'!F6*0.453592</f>
        <v>30.934974400000002</v>
      </c>
      <c r="G6" s="15">
        <f>'net lb skate'!G6*0.453592</f>
        <v>45.631355199999994</v>
      </c>
      <c r="H6" s="15">
        <f>'net lb skate'!H6*0.453592</f>
        <v>25.9001032</v>
      </c>
      <c r="I6" s="15">
        <f>'net lb skate'!I6*0.453592</f>
        <v>6.0327736000000005</v>
      </c>
      <c r="J6" s="16">
        <f>'net lb skate'!J6*0.453592</f>
        <v>25.038278399999999</v>
      </c>
    </row>
    <row r="7" spans="1:11" x14ac:dyDescent="0.25">
      <c r="A7" s="23">
        <v>2016</v>
      </c>
      <c r="B7" s="15">
        <f>'net lb skate'!B7*0.453592</f>
        <v>11.4758776</v>
      </c>
      <c r="C7" s="15">
        <f>'net lb skate'!C7*0.453592</f>
        <v>46.039588000000002</v>
      </c>
      <c r="D7" s="15">
        <f>'net lb skate'!D7*0.453592</f>
        <v>112.944408</v>
      </c>
      <c r="E7" s="15">
        <f>'net lb skate'!E7*0.453592</f>
        <v>76.657048000000003</v>
      </c>
      <c r="F7" s="15">
        <f>'net lb skate'!F7*0.453592</f>
        <v>47.808596800000004</v>
      </c>
      <c r="G7" s="15">
        <f>'net lb skate'!G7*0.453592</f>
        <v>44.588093600000001</v>
      </c>
      <c r="H7" s="15">
        <f>'net lb skate'!H7*0.453592</f>
        <v>27.079442400000001</v>
      </c>
      <c r="I7" s="15">
        <f>'net lb skate'!I7*0.453592</f>
        <v>6.3956472</v>
      </c>
      <c r="J7" s="16">
        <f>'net lb skate'!J7*0.453592</f>
        <v>28.077344799999999</v>
      </c>
    </row>
    <row r="8" spans="1:11" x14ac:dyDescent="0.25">
      <c r="A8" s="23">
        <v>2015</v>
      </c>
      <c r="B8" s="15">
        <f>'net lb skate'!B8*0.453592</f>
        <v>13.0180904</v>
      </c>
      <c r="C8" s="15">
        <f>'net lb skate'!C8*0.453592</f>
        <v>46.039588000000002</v>
      </c>
      <c r="D8" s="15">
        <f>'net lb skate'!D8*0.453592</f>
        <v>102.4210736</v>
      </c>
      <c r="E8" s="15">
        <f>'net lb skate'!E8*0.453592</f>
        <v>68.129518399999995</v>
      </c>
      <c r="F8" s="15">
        <f>'net lb skate'!F8*0.453592</f>
        <v>44.678812000000001</v>
      </c>
      <c r="G8" s="15">
        <f>'net lb skate'!G8*0.453592</f>
        <v>45.903510400000002</v>
      </c>
      <c r="H8" s="15">
        <f>'net lb skate'!H8*0.453592</f>
        <v>26.489772800000001</v>
      </c>
      <c r="I8" s="15">
        <f>'net lb skate'!I8*0.453592</f>
        <v>6.6224432000000002</v>
      </c>
      <c r="J8" s="16">
        <f>'net lb skate'!J8*0.453592</f>
        <v>26.625850400000001</v>
      </c>
    </row>
    <row r="9" spans="1:11" x14ac:dyDescent="0.25">
      <c r="A9" s="23">
        <v>2014</v>
      </c>
      <c r="B9" s="15">
        <f>'net lb skate'!B9*0.453592</f>
        <v>10.6140528</v>
      </c>
      <c r="C9" s="15">
        <f>'net lb skate'!C9*0.453592</f>
        <v>41.730463999999998</v>
      </c>
      <c r="D9" s="15">
        <f>'net lb skate'!D9*0.453592</f>
        <v>100.243832</v>
      </c>
      <c r="E9" s="15">
        <f>'net lb skate'!E9*0.453592</f>
        <v>72.529360800000006</v>
      </c>
      <c r="F9" s="15">
        <f>'net lb skate'!F9*0.453592</f>
        <v>41.412949599999997</v>
      </c>
      <c r="G9" s="15">
        <f>'net lb skate'!G9*0.453592</f>
        <v>44.814889600000001</v>
      </c>
      <c r="H9" s="15">
        <f>'net lb skate'!H9*0.453592</f>
        <v>25.4465112</v>
      </c>
      <c r="I9" s="15">
        <f>'net lb skate'!I9*0.453592</f>
        <v>6.0781327999999997</v>
      </c>
      <c r="J9" s="16">
        <f>'net lb skate'!J9*0.453592</f>
        <v>26.0361808</v>
      </c>
    </row>
    <row r="10" spans="1:11" x14ac:dyDescent="0.25">
      <c r="A10" s="23">
        <v>2013</v>
      </c>
      <c r="B10" s="15">
        <f>'net lb skate'!B10*0.453592</f>
        <v>9.8429463999999989</v>
      </c>
      <c r="C10" s="15">
        <f>'net lb skate'!C10*0.453592</f>
        <v>42.773725599999999</v>
      </c>
      <c r="D10" s="15">
        <f>'net lb skate'!D10*0.453592</f>
        <v>97.794435199999995</v>
      </c>
      <c r="E10" s="15">
        <f>'net lb skate'!E10*0.453592</f>
        <v>67.857363199999995</v>
      </c>
      <c r="F10" s="15">
        <f>'net lb skate'!F10*0.453592</f>
        <v>42.864443999999999</v>
      </c>
      <c r="G10" s="15">
        <f>'net lb skate'!G10*0.453592</f>
        <v>41.866541599999998</v>
      </c>
      <c r="H10" s="15">
        <f>'net lb skate'!H10*0.453592</f>
        <v>28.8938104</v>
      </c>
      <c r="I10" s="15">
        <f>'net lb skate'!I10*0.453592</f>
        <v>5.4431039999999999</v>
      </c>
      <c r="J10" s="16">
        <f>'net lb skate'!J10*0.453592</f>
        <v>25.174356</v>
      </c>
    </row>
    <row r="11" spans="1:11" x14ac:dyDescent="0.25">
      <c r="A11" s="23">
        <v>2012</v>
      </c>
      <c r="B11" s="15">
        <f>'net lb skate'!B11*0.453592</f>
        <v>10.160460799999999</v>
      </c>
      <c r="C11" s="15">
        <f>'net lb skate'!C11*0.453592</f>
        <v>43.181958399999999</v>
      </c>
      <c r="D11" s="15">
        <f>'net lb skate'!D11*0.453592</f>
        <v>96.887251199999994</v>
      </c>
      <c r="E11" s="15">
        <f>'net lb skate'!E11*0.453592</f>
        <v>88.631876800000001</v>
      </c>
      <c r="F11" s="15">
        <f>'net lb skate'!F11*0.453592</f>
        <v>50.257993599999999</v>
      </c>
      <c r="G11" s="15">
        <f>'net lb skate'!G11*0.453592</f>
        <v>51.3012552</v>
      </c>
      <c r="H11" s="15">
        <f>'net lb skate'!H11*0.453592</f>
        <v>26.489772800000001</v>
      </c>
      <c r="I11" s="15">
        <f>'net lb skate'!I11*0.453592</f>
        <v>5.4431039999999999</v>
      </c>
      <c r="J11" s="16">
        <f>'net lb skate'!J11*0.453592</f>
        <v>28.667014399999999</v>
      </c>
    </row>
    <row r="12" spans="1:11" x14ac:dyDescent="0.25">
      <c r="A12" s="23">
        <v>2011</v>
      </c>
      <c r="B12" s="15">
        <f>'net lb skate'!B12*0.453592</f>
        <v>10.7047712</v>
      </c>
      <c r="C12" s="15">
        <f>'net lb skate'!C12*0.453592</f>
        <v>37.829572800000001</v>
      </c>
      <c r="D12" s="15">
        <f>'net lb skate'!D12*0.453592</f>
        <v>77.65495039999999</v>
      </c>
      <c r="E12" s="15">
        <f>'net lb skate'!E12*0.453592</f>
        <v>77.881746399999997</v>
      </c>
      <c r="F12" s="15">
        <f>'net lb skate'!F12*0.453592</f>
        <v>50.802303999999999</v>
      </c>
      <c r="G12" s="15">
        <f>'net lb skate'!G12*0.453592</f>
        <v>52.117720800000001</v>
      </c>
      <c r="H12" s="15">
        <f>'net lb skate'!H12*0.453592</f>
        <v>31.887517599999999</v>
      </c>
      <c r="I12" s="15">
        <f>'net lb skate'!I12*0.453592</f>
        <v>5.1255896000000005</v>
      </c>
      <c r="J12" s="16">
        <f>'net lb skate'!J12*0.453592</f>
        <v>26.444413599999997</v>
      </c>
    </row>
    <row r="13" spans="1:11" x14ac:dyDescent="0.25">
      <c r="A13" s="23">
        <v>2010</v>
      </c>
      <c r="B13" s="15">
        <f>'net lb skate'!B13*0.453592</f>
        <v>8.7089663999999996</v>
      </c>
      <c r="C13" s="15">
        <f>'net lb skate'!C13*0.453592</f>
        <v>36.6955928</v>
      </c>
      <c r="D13" s="15">
        <f>'net lb skate'!D13*0.453592</f>
        <v>62.232822399999996</v>
      </c>
      <c r="E13" s="15">
        <f>'net lb skate'!E13*0.453592</f>
        <v>78.879648799999998</v>
      </c>
      <c r="F13" s="15">
        <f>'net lb skate'!F13*0.453592</f>
        <v>59.556629600000008</v>
      </c>
      <c r="G13" s="15">
        <f>'net lb skate'!G13*0.453592</f>
        <v>54.612476800000003</v>
      </c>
      <c r="H13" s="15">
        <f>'net lb skate'!H13*0.453592</f>
        <v>31.025692800000002</v>
      </c>
      <c r="I13" s="15">
        <f>'net lb skate'!I13*0.453592</f>
        <v>5.4431039999999999</v>
      </c>
      <c r="J13" s="16">
        <f>'net lb skate'!J13*0.453592</f>
        <v>26.761928000000001</v>
      </c>
    </row>
    <row r="14" spans="1:11" x14ac:dyDescent="0.25">
      <c r="A14" s="23">
        <v>2009</v>
      </c>
      <c r="B14" s="15">
        <f>'net lb skate'!B14*0.453592</f>
        <v>6.6678023999999994</v>
      </c>
      <c r="C14" s="15">
        <f>'net lb skate'!C14*0.453592</f>
        <v>35.017302399999998</v>
      </c>
      <c r="D14" s="15">
        <f>'net lb skate'!D14*0.453592</f>
        <v>61.008124000000002</v>
      </c>
      <c r="E14" s="15">
        <f>'net lb skate'!E14*0.453592</f>
        <v>85.864965600000005</v>
      </c>
      <c r="F14" s="15">
        <f>'net lb skate'!F14*0.453592</f>
        <v>73.980855199999993</v>
      </c>
      <c r="G14" s="15">
        <f>'net lb skate'!G14*0.453592</f>
        <v>64.500782399999991</v>
      </c>
      <c r="H14" s="15">
        <f>'net lb skate'!H14*0.453592</f>
        <v>35.743049599999999</v>
      </c>
      <c r="I14" s="15">
        <f>'net lb skate'!I14*0.453592</f>
        <v>5.7152592000000002</v>
      </c>
      <c r="J14" s="16">
        <f>'net lb skate'!J14*0.453592</f>
        <v>29.302043199999996</v>
      </c>
    </row>
    <row r="15" spans="1:11" x14ac:dyDescent="0.25">
      <c r="A15" s="23">
        <v>2008</v>
      </c>
      <c r="B15" s="15">
        <f>'net lb skate'!B15*0.453592</f>
        <v>8.4821703999999993</v>
      </c>
      <c r="C15" s="15">
        <f>'net lb skate'!C15*0.453592</f>
        <v>31.207129599999998</v>
      </c>
      <c r="D15" s="15">
        <f>'net lb skate'!D15*0.453592</f>
        <v>69.626372000000003</v>
      </c>
      <c r="E15" s="15">
        <f>'net lb skate'!E15*0.453592</f>
        <v>105.0519072</v>
      </c>
      <c r="F15" s="15">
        <f>'net lb skate'!F15*0.453592</f>
        <v>79.469318399999992</v>
      </c>
      <c r="G15" s="15">
        <f>'net lb skate'!G15*0.453592</f>
        <v>74.797320800000008</v>
      </c>
      <c r="H15" s="15">
        <f>'net lb skate'!H15*0.453592</f>
        <v>44.0437832</v>
      </c>
      <c r="I15" s="15">
        <f>'net lb skate'!I15*0.453592</f>
        <v>5.3977447999999999</v>
      </c>
      <c r="J15" s="16">
        <f>'net lb skate'!J15*0.453592</f>
        <v>32.930779199999996</v>
      </c>
    </row>
    <row r="16" spans="1:11" x14ac:dyDescent="0.25">
      <c r="A16" s="23">
        <v>2007</v>
      </c>
      <c r="B16" s="15">
        <f>'net lb skate'!B16*0.453592</f>
        <v>8.4821703999999993</v>
      </c>
      <c r="C16" s="15">
        <f>'net lb skate'!C16*0.453592</f>
        <v>29.619557599999997</v>
      </c>
      <c r="D16" s="15">
        <f>'net lb skate'!D16*0.453592</f>
        <v>73.527263199999993</v>
      </c>
      <c r="E16" s="15">
        <f>'net lb skate'!E16*0.453592</f>
        <v>124.8738776</v>
      </c>
      <c r="F16" s="15">
        <f>'net lb skate'!F16*0.453592</f>
        <v>99.880958399999997</v>
      </c>
      <c r="G16" s="15">
        <f>'net lb skate'!G16*0.453592</f>
        <v>67.494489600000009</v>
      </c>
      <c r="H16" s="15">
        <f>'net lb skate'!H16*0.453592</f>
        <v>42.728366399999999</v>
      </c>
      <c r="I16" s="15">
        <f>'net lb skate'!I16*0.453592</f>
        <v>5.3523855999999999</v>
      </c>
      <c r="J16" s="16">
        <f>'net lb skate'!J16*0.453592</f>
        <v>36.514156</v>
      </c>
    </row>
    <row r="17" spans="1:11" x14ac:dyDescent="0.25">
      <c r="A17" s="23">
        <v>2006</v>
      </c>
      <c r="B17" s="15">
        <f>'net lb skate'!B17*0.453592</f>
        <v>9.5707912000000004</v>
      </c>
      <c r="C17" s="15">
        <f>'net lb skate'!C17*0.453592</f>
        <v>28.349499999999999</v>
      </c>
      <c r="D17" s="15">
        <f>'net lb skate'!D17*0.453592</f>
        <v>74.978757600000009</v>
      </c>
      <c r="E17" s="15">
        <f>'net lb skate'!E17*0.453592</f>
        <v>132.40350479999998</v>
      </c>
      <c r="F17" s="15">
        <f>'net lb skate'!F17*0.453592</f>
        <v>101.74068560000001</v>
      </c>
      <c r="G17" s="15">
        <f>'net lb skate'!G17*0.453592</f>
        <v>73.255107999999993</v>
      </c>
      <c r="H17" s="15">
        <f>'net lb skate'!H17*0.453592</f>
        <v>36.015204799999999</v>
      </c>
      <c r="I17" s="15">
        <f>'net lb skate'!I17*0.453592</f>
        <v>6.1234919999999997</v>
      </c>
      <c r="J17" s="16">
        <f>'net lb skate'!J17*0.453592</f>
        <v>37.920291199999994</v>
      </c>
    </row>
    <row r="18" spans="1:11" x14ac:dyDescent="0.25">
      <c r="A18" s="23">
        <v>2005</v>
      </c>
      <c r="B18" s="15">
        <f>'net lb skate'!B18*0.453592</f>
        <v>12.3830616</v>
      </c>
      <c r="C18" s="15">
        <f>'net lb skate'!C18*0.453592</f>
        <v>30.073149599999997</v>
      </c>
      <c r="D18" s="15">
        <f>'net lb skate'!D18*0.453592</f>
        <v>81.646559999999994</v>
      </c>
      <c r="E18" s="15">
        <f>'net lb skate'!E18*0.453592</f>
        <v>154.81094960000001</v>
      </c>
      <c r="F18" s="15">
        <f>'net lb skate'!F18*0.453592</f>
        <v>100.83350160000001</v>
      </c>
      <c r="G18" s="15">
        <f>'net lb skate'!G18*0.453592</f>
        <v>89.584419999999994</v>
      </c>
      <c r="H18" s="15">
        <f>'net lb skate'!H18*0.453592</f>
        <v>32.522546400000003</v>
      </c>
      <c r="I18" s="15">
        <f>'net lb skate'!I18*0.453592</f>
        <v>5.6245408000000001</v>
      </c>
      <c r="J18" s="16">
        <f>'net lb skate'!J18*0.453592</f>
        <v>41.503667999999998</v>
      </c>
    </row>
    <row r="19" spans="1:11" x14ac:dyDescent="0.25">
      <c r="A19" s="23">
        <v>2004</v>
      </c>
      <c r="B19" s="15">
        <f>'net lb skate'!B19*0.453592</f>
        <v>12.292343200000001</v>
      </c>
      <c r="C19" s="15">
        <f>'net lb skate'!C19*0.453592</f>
        <v>29.1206064</v>
      </c>
      <c r="D19" s="15">
        <f>'net lb skate'!D19*0.453592</f>
        <v>74.615883999999994</v>
      </c>
      <c r="E19" s="15">
        <f>'net lb skate'!E19*0.453592</f>
        <v>169.28053439999999</v>
      </c>
      <c r="F19" s="15">
        <f>'net lb skate'!F19*0.453592</f>
        <v>131.04272879999999</v>
      </c>
      <c r="G19" s="15">
        <f>'net lb skate'!G19*0.453592</f>
        <v>98.066590399999995</v>
      </c>
      <c r="H19" s="15">
        <f>'net lb skate'!H19*0.453592</f>
        <v>34.518351199999998</v>
      </c>
      <c r="I19" s="15">
        <f>'net lb skate'!I19*0.453592</f>
        <v>6.8038799999999995</v>
      </c>
      <c r="J19" s="16">
        <f>'net lb skate'!J19*0.453592</f>
        <v>46.402461599999995</v>
      </c>
    </row>
    <row r="20" spans="1:11" x14ac:dyDescent="0.25">
      <c r="A20" s="23">
        <v>2003</v>
      </c>
      <c r="B20" s="15">
        <f>'net lb skate'!B20*0.453592</f>
        <v>11.4305184</v>
      </c>
      <c r="C20" s="15">
        <f>'net lb skate'!C20*0.453592</f>
        <v>32.522546400000003</v>
      </c>
      <c r="D20" s="15">
        <f>'net lb skate'!D20*0.453592</f>
        <v>106.73019760000001</v>
      </c>
      <c r="E20" s="15">
        <f>'net lb skate'!E20*0.453592</f>
        <v>150.1843112</v>
      </c>
      <c r="F20" s="15">
        <f>'net lb skate'!F20*0.453592</f>
        <v>158.1675304</v>
      </c>
      <c r="G20" s="15">
        <f>'net lb skate'!G20*0.453592</f>
        <v>109.7239048</v>
      </c>
      <c r="H20" s="15">
        <f>'net lb skate'!H20*0.453592</f>
        <v>37.874932000000001</v>
      </c>
      <c r="I20" s="15">
        <f>'net lb skate'!I20*0.453592</f>
        <v>7.5749863999999993</v>
      </c>
      <c r="J20" s="16">
        <f>'net lb skate'!J20*0.453592</f>
        <v>48.625062399999997</v>
      </c>
    </row>
    <row r="21" spans="1:11" x14ac:dyDescent="0.25">
      <c r="A21" s="23">
        <v>2002</v>
      </c>
      <c r="B21" s="15">
        <f>'net lb skate'!B21*0.453592</f>
        <v>12.5191392</v>
      </c>
      <c r="C21" s="15">
        <f>'net lb skate'!C21*0.453592</f>
        <v>45.041685600000001</v>
      </c>
      <c r="D21" s="15">
        <f>'net lb skate'!D21*0.453592</f>
        <v>130.99736960000001</v>
      </c>
      <c r="E21" s="15">
        <f>'net lb skate'!E21*0.453592</f>
        <v>175.94833679999999</v>
      </c>
      <c r="F21" s="15">
        <f>'net lb skate'!F21*0.453592</f>
        <v>157.62322</v>
      </c>
      <c r="G21" s="15">
        <f>'net lb skate'!G21*0.453592</f>
        <v>127.0964784</v>
      </c>
      <c r="H21" s="15">
        <f>'net lb skate'!H21*0.453592</f>
        <v>46.493180000000002</v>
      </c>
      <c r="I21" s="15">
        <f>'net lb skate'!I21*0.453592</f>
        <v>8.2100152000000008</v>
      </c>
      <c r="J21" s="16">
        <f>'net lb skate'!J21*0.453592</f>
        <v>55.247505599999997</v>
      </c>
    </row>
    <row r="22" spans="1:11" x14ac:dyDescent="0.25">
      <c r="A22" s="23">
        <v>2001</v>
      </c>
      <c r="B22" s="15">
        <f>'net lb skate'!B22*0.453592</f>
        <v>16.147875200000001</v>
      </c>
      <c r="C22" s="15">
        <f>'net lb skate'!C22*0.453592</f>
        <v>45.767432800000002</v>
      </c>
      <c r="D22" s="15">
        <f>'net lb skate'!D22*0.453592</f>
        <v>120.882268</v>
      </c>
      <c r="E22" s="15">
        <f>'net lb skate'!E22*0.453592</f>
        <v>155.71813360000002</v>
      </c>
      <c r="F22" s="15">
        <f>'net lb skate'!F22*0.453592</f>
        <v>193.86522079999997</v>
      </c>
      <c r="G22" s="15">
        <f>'net lb skate'!G22*0.453592</f>
        <v>142.15573279999998</v>
      </c>
      <c r="H22" s="15">
        <f>'net lb skate'!H22*0.453592</f>
        <v>60.917405600000002</v>
      </c>
      <c r="I22" s="15">
        <f>'net lb skate'!I22*0.453592</f>
        <v>9.4347136000000003</v>
      </c>
      <c r="J22" s="16">
        <f>'net lb skate'!J22*0.453592</f>
        <v>57.515465599999999</v>
      </c>
    </row>
    <row r="23" spans="1:11" x14ac:dyDescent="0.25">
      <c r="A23" s="23">
        <v>2000</v>
      </c>
      <c r="B23" s="15">
        <f>'net lb skate'!B23*0.453592</f>
        <v>16.964340799999999</v>
      </c>
      <c r="C23" s="15">
        <f>'net lb skate'!C23*0.453592</f>
        <v>40.052173599999996</v>
      </c>
      <c r="D23" s="15">
        <f>'net lb skate'!D23*0.453592</f>
        <v>108.95279839999999</v>
      </c>
      <c r="E23" s="15">
        <f>'net lb skate'!E23*0.453592</f>
        <v>158.93863679999998</v>
      </c>
      <c r="F23" s="15">
        <f>'net lb skate'!F23*0.453592</f>
        <v>240.13160479999999</v>
      </c>
      <c r="G23" s="15">
        <f>'net lb skate'!G23*0.453592</f>
        <v>184.92945839999999</v>
      </c>
      <c r="H23" s="15">
        <f>'net lb skate'!H23*0.453592</f>
        <v>82.689821600000002</v>
      </c>
      <c r="I23" s="15">
        <f>'net lb skate'!I23*0.453592</f>
        <v>9.933664799999999</v>
      </c>
      <c r="J23" s="16">
        <f>'net lb skate'!J23*0.453592</f>
        <v>64.047190399999991</v>
      </c>
    </row>
    <row r="24" spans="1:11" x14ac:dyDescent="0.25">
      <c r="A24" s="23">
        <v>1999</v>
      </c>
      <c r="B24" s="15">
        <f>'net lb skate'!B24*0.453592</f>
        <v>17.554010400000003</v>
      </c>
      <c r="C24" s="15">
        <f>'net lb skate'!C24*0.453592</f>
        <v>33.747244800000004</v>
      </c>
      <c r="D24" s="15">
        <f>'net lb skate'!D24*0.453592</f>
        <v>101.64996719999999</v>
      </c>
      <c r="E24" s="15">
        <f>'net lb skate'!E24*0.453592</f>
        <v>132.13134959999999</v>
      </c>
      <c r="F24" s="15">
        <f>'net lb skate'!F24*0.453592</f>
        <v>278.09725520000001</v>
      </c>
      <c r="G24" s="15">
        <f>'net lb skate'!G24*0.453592</f>
        <v>187.46957359999999</v>
      </c>
      <c r="H24" s="15">
        <f>'net lb skate'!H24*0.453592</f>
        <v>92.487408799999997</v>
      </c>
      <c r="I24" s="15">
        <f>'net lb skate'!I24*0.453592</f>
        <v>9.4800727999999985</v>
      </c>
      <c r="J24" s="16">
        <f>'net lb skate'!J24*0.453592</f>
        <v>63.276083999999997</v>
      </c>
    </row>
    <row r="25" spans="1:11" x14ac:dyDescent="0.25">
      <c r="A25" s="23">
        <v>1998</v>
      </c>
      <c r="B25" s="15">
        <f>'net lb skate'!B25*0.453592</f>
        <v>17.735447199999999</v>
      </c>
      <c r="C25" s="15">
        <f>'net lb skate'!C25*0.453592</f>
        <v>41.231512800000004</v>
      </c>
      <c r="D25" s="15">
        <f>'net lb skate'!D25*0.453592</f>
        <v>127.36863360000001</v>
      </c>
      <c r="E25" s="15">
        <f>'net lb skate'!E25*0.453592</f>
        <v>144.37833359999999</v>
      </c>
      <c r="F25" s="15">
        <f>'net lb skate'!F25*0.453592</f>
        <v>264.98844640000004</v>
      </c>
      <c r="G25" s="15">
        <f>'net lb skate'!G25*0.453592</f>
        <v>205.61325360000001</v>
      </c>
      <c r="H25" s="15">
        <f>'net lb skate'!H25*0.453592</f>
        <v>112.6268936</v>
      </c>
      <c r="I25" s="15">
        <f>'net lb skate'!I25*0.453592</f>
        <v>9.6615096000000005</v>
      </c>
      <c r="J25" s="16">
        <f>'net lb skate'!J25*0.453592</f>
        <v>67.267693600000001</v>
      </c>
    </row>
    <row r="26" spans="1:11" x14ac:dyDescent="0.25">
      <c r="A26" s="23">
        <v>1997</v>
      </c>
      <c r="B26" s="15">
        <f>'net lb skate'!B26*0.453592</f>
        <v>17.508651199999999</v>
      </c>
      <c r="C26" s="15">
        <f>'net lb skate'!C26*0.453592</f>
        <v>52.208439199999994</v>
      </c>
      <c r="D26" s="15">
        <f>'net lb skate'!D26*0.453592</f>
        <v>160.57156799999998</v>
      </c>
      <c r="E26" s="15">
        <f>'net lb skate'!E26*0.453592</f>
        <v>187.8778064</v>
      </c>
      <c r="F26" s="15">
        <f>'net lb skate'!F26*0.453592</f>
        <v>234.50706399999999</v>
      </c>
      <c r="G26" s="15">
        <f>'net lb skate'!G26*0.453592</f>
        <v>172.36496</v>
      </c>
      <c r="H26" s="15">
        <f>'net lb skate'!H26*0.453592</f>
        <v>127.77686639999999</v>
      </c>
      <c r="I26" s="15">
        <f>'net lb skate'!I26*0.453592</f>
        <v>9.3439952000000002</v>
      </c>
      <c r="J26" s="16">
        <f>'net lb skate'!J26*0.453592</f>
        <v>71.213943999999998</v>
      </c>
    </row>
    <row r="27" spans="1:11" x14ac:dyDescent="0.25">
      <c r="A27" s="23">
        <v>1996</v>
      </c>
      <c r="B27" s="15">
        <f>'net lb skate'!B27*0.453592</f>
        <v>16.420030400000002</v>
      </c>
      <c r="C27" s="15">
        <f>'net lb skate'!C27*0.453592</f>
        <v>67.040897600000008</v>
      </c>
      <c r="D27" s="15">
        <f>'net lb skate'!D27*0.453592</f>
        <v>159.16543279999999</v>
      </c>
      <c r="E27" s="15">
        <f>'net lb skate'!E27*0.453592</f>
        <v>170.27843679999998</v>
      </c>
      <c r="F27" s="15">
        <f>'net lb skate'!F27*0.453592</f>
        <v>258.27528480000001</v>
      </c>
      <c r="G27" s="15">
        <f>'net lb skate'!G27*0.453592</f>
        <v>158.21288960000001</v>
      </c>
      <c r="H27" s="15">
        <f>'net lb skate'!H27*0.453592</f>
        <v>128.4118952</v>
      </c>
      <c r="I27" s="15">
        <f>'net lb skate'!I27*0.453592</f>
        <v>8.2553743999999991</v>
      </c>
      <c r="J27" s="16">
        <f>'net lb skate'!J27*0.453592</f>
        <v>70.533556000000004</v>
      </c>
    </row>
    <row r="28" spans="1:11" x14ac:dyDescent="0.25">
      <c r="A28" s="23">
        <v>1995</v>
      </c>
      <c r="B28" s="15">
        <f>'net lb skate'!B28*0.453592</f>
        <v>15.240691200000001</v>
      </c>
      <c r="C28" s="15">
        <f>'net lb skate'!C28*0.453592</f>
        <v>79.605395999999999</v>
      </c>
      <c r="D28" s="15">
        <f>'net lb skate'!D28*0.453592</f>
        <v>179.16883999999999</v>
      </c>
      <c r="E28" s="15">
        <f>'net lb skate'!E28*0.453592</f>
        <v>171.23097999999999</v>
      </c>
      <c r="F28" s="15">
        <f>'net lb skate'!F28*0.453592</f>
        <v>232.91949199999999</v>
      </c>
      <c r="G28" s="15">
        <f>'net lb skate'!G28*0.453592</f>
        <v>141.2031896</v>
      </c>
      <c r="H28" s="15">
        <f>'net lb skate'!H28*0.453592</f>
        <v>127.5047112</v>
      </c>
      <c r="I28" s="15">
        <f>'net lb skate'!I28*0.453592</f>
        <v>6.7585208000000003</v>
      </c>
      <c r="J28" s="16">
        <f>'net lb skate'!J28*0.453592</f>
        <v>68.673828799999995</v>
      </c>
    </row>
    <row r="29" spans="1:11" x14ac:dyDescent="0.25">
      <c r="A29" s="23">
        <v>1994</v>
      </c>
      <c r="B29" s="15">
        <f>'net lb skate'!B29*0.453592</f>
        <v>16.011797599999998</v>
      </c>
      <c r="C29" s="15">
        <f>'net lb skate'!C29*0.453592</f>
        <v>66.133713600000007</v>
      </c>
      <c r="D29" s="15">
        <f>'net lb skate'!D29*0.453592</f>
        <v>156.80675439999999</v>
      </c>
      <c r="E29" s="15">
        <f>'net lb skate'!E29*0.453592</f>
        <v>163.11168320000002</v>
      </c>
      <c r="F29" s="15">
        <f>'net lb skate'!F29*0.453592</f>
        <v>217.36128639999998</v>
      </c>
      <c r="G29" s="15">
        <f>'net lb skate'!G29*0.453592</f>
        <v>141.3846264</v>
      </c>
      <c r="H29" s="15">
        <f>'net lb skate'!H29*0.453592</f>
        <v>127.27791520000001</v>
      </c>
      <c r="I29" s="15">
        <f>'net lb skate'!I29*0.453592</f>
        <v>6.6224432000000002</v>
      </c>
      <c r="J29" s="16">
        <f>'net lb skate'!J29*0.453592</f>
        <v>64.636859999999999</v>
      </c>
    </row>
    <row r="30" spans="1:11" ht="15.75" thickBot="1" x14ac:dyDescent="0.3">
      <c r="A30" s="24">
        <v>1993</v>
      </c>
      <c r="B30" s="17">
        <f>'net lb skate'!B30*0.453592</f>
        <v>16.374671200000002</v>
      </c>
      <c r="C30" s="17">
        <f>'net lb skate'!C30*0.453592</f>
        <v>54.158884800000003</v>
      </c>
      <c r="D30" s="17">
        <f>'net lb skate'!D30*0.453592</f>
        <v>135.9415224</v>
      </c>
      <c r="E30" s="17">
        <f>'net lb skate'!E30*0.453592</f>
        <v>182.38934320000001</v>
      </c>
      <c r="F30" s="17">
        <f>'net lb skate'!F30*0.453592</f>
        <v>215.3201224</v>
      </c>
      <c r="G30" s="17">
        <f>'net lb skate'!G30*0.453592</f>
        <v>132.902456</v>
      </c>
      <c r="H30" s="17">
        <f>'net lb skate'!H30*0.453592</f>
        <v>126.2346536</v>
      </c>
      <c r="I30" s="17">
        <f>'net lb skate'!I30*0.453592</f>
        <v>7.1667535999999998</v>
      </c>
      <c r="J30" s="18">
        <f>'net lb skate'!J30*0.453592</f>
        <v>65.045092800000006</v>
      </c>
    </row>
    <row r="31" spans="1:11" x14ac:dyDescent="0.25">
      <c r="B31" s="6"/>
      <c r="C31" s="6"/>
      <c r="D31" s="6"/>
      <c r="E31" s="6"/>
      <c r="F31" s="6"/>
      <c r="G31" s="6"/>
      <c r="H31" s="6"/>
      <c r="I31" s="6"/>
      <c r="J31" s="6"/>
      <c r="K31" s="1"/>
    </row>
    <row r="32" spans="1:11" x14ac:dyDescent="0.25">
      <c r="B32" s="6"/>
      <c r="C32" s="6"/>
      <c r="D32" s="6"/>
      <c r="E32" s="6"/>
      <c r="F32" s="6"/>
      <c r="G32" s="6"/>
      <c r="H32" s="6"/>
      <c r="I32" s="6"/>
      <c r="J32" s="6"/>
      <c r="K32" s="1"/>
    </row>
    <row r="33" spans="2:11" x14ac:dyDescent="0.25">
      <c r="B33" s="6"/>
      <c r="C33" s="6"/>
      <c r="D33" s="6"/>
      <c r="E33" s="6"/>
      <c r="F33" s="6"/>
      <c r="G33" s="6"/>
      <c r="H33" s="6"/>
      <c r="I33" s="6"/>
      <c r="J33" s="6"/>
      <c r="K33" s="1"/>
    </row>
    <row r="34" spans="2:11" x14ac:dyDescent="0.25">
      <c r="B34" s="6"/>
      <c r="C34" s="6"/>
      <c r="D34" s="6"/>
      <c r="E34" s="6"/>
      <c r="F34" s="6"/>
      <c r="G34" s="6"/>
      <c r="H34" s="6"/>
      <c r="I34" s="6"/>
      <c r="J34" s="6"/>
      <c r="K34" s="1"/>
    </row>
    <row r="35" spans="2:11" x14ac:dyDescent="0.25">
      <c r="B35" s="6"/>
      <c r="C35" s="6"/>
      <c r="D35" s="6"/>
      <c r="E35" s="6"/>
      <c r="F35" s="6"/>
      <c r="G35" s="6"/>
      <c r="H35" s="6"/>
      <c r="I35" s="6"/>
      <c r="J35" s="6"/>
      <c r="K35" s="1"/>
    </row>
    <row r="36" spans="2:11" x14ac:dyDescent="0.25">
      <c r="B36" s="6"/>
      <c r="C36" s="6"/>
      <c r="D36" s="6"/>
      <c r="E36" s="6"/>
      <c r="F36" s="6"/>
      <c r="G36" s="6"/>
      <c r="H36" s="6"/>
      <c r="I36" s="6"/>
      <c r="J36" s="6"/>
      <c r="K36" s="1"/>
    </row>
    <row r="37" spans="2:11" x14ac:dyDescent="0.25">
      <c r="B37" s="6"/>
      <c r="C37" s="6"/>
      <c r="D37" s="6"/>
      <c r="E37" s="6"/>
      <c r="F37" s="6"/>
      <c r="G37" s="6"/>
      <c r="H37" s="6"/>
      <c r="I37" s="6"/>
      <c r="J37" s="6"/>
      <c r="K37" s="1"/>
    </row>
    <row r="38" spans="2:11" x14ac:dyDescent="0.25">
      <c r="B38" s="6"/>
      <c r="C38" s="6"/>
      <c r="D38" s="6"/>
      <c r="E38" s="6"/>
      <c r="F38" s="6"/>
      <c r="G38" s="6"/>
      <c r="H38" s="6"/>
      <c r="I38" s="6"/>
      <c r="J38" s="6"/>
      <c r="K38" s="1"/>
    </row>
    <row r="39" spans="2:11" x14ac:dyDescent="0.25">
      <c r="B39" s="6"/>
      <c r="C39" s="6"/>
      <c r="D39" s="6"/>
      <c r="E39" s="6"/>
      <c r="F39" s="6"/>
      <c r="G39" s="6"/>
      <c r="H39" s="6"/>
      <c r="I39" s="6"/>
      <c r="J39" s="6"/>
      <c r="K39" s="1"/>
    </row>
    <row r="40" spans="2:11" x14ac:dyDescent="0.25">
      <c r="B40" s="6"/>
      <c r="C40" s="6"/>
      <c r="D40" s="6"/>
      <c r="E40" s="6"/>
      <c r="F40" s="6"/>
      <c r="G40" s="6"/>
      <c r="H40" s="6"/>
      <c r="I40" s="6"/>
      <c r="J40" s="6"/>
      <c r="K40" s="1"/>
    </row>
    <row r="41" spans="2:11" x14ac:dyDescent="0.25">
      <c r="B41" s="6"/>
      <c r="C41" s="6"/>
      <c r="D41" s="6"/>
      <c r="E41" s="6"/>
      <c r="F41" s="6"/>
      <c r="G41" s="6"/>
      <c r="H41" s="6"/>
      <c r="I41" s="6"/>
      <c r="J41" s="6"/>
      <c r="K41" s="1"/>
    </row>
    <row r="42" spans="2:11" x14ac:dyDescent="0.25">
      <c r="B42" s="6"/>
      <c r="C42" s="6"/>
      <c r="D42" s="6"/>
      <c r="E42" s="6"/>
      <c r="F42" s="6"/>
      <c r="G42" s="6"/>
      <c r="H42" s="6"/>
      <c r="I42" s="6"/>
      <c r="J42" s="6"/>
      <c r="K42" s="1"/>
    </row>
    <row r="43" spans="2:11" x14ac:dyDescent="0.25">
      <c r="B43" s="6"/>
      <c r="C43" s="6"/>
      <c r="D43" s="6"/>
      <c r="E43" s="6"/>
      <c r="F43" s="6"/>
      <c r="G43" s="6"/>
      <c r="H43" s="6"/>
      <c r="I43" s="6"/>
      <c r="J43" s="6"/>
      <c r="K43" s="1"/>
    </row>
    <row r="44" spans="2:11" x14ac:dyDescent="0.25">
      <c r="B44" s="6"/>
      <c r="C44" s="6"/>
      <c r="D44" s="6"/>
      <c r="E44" s="6"/>
      <c r="F44" s="6"/>
      <c r="G44" s="6"/>
      <c r="H44" s="6"/>
      <c r="I44" s="6"/>
      <c r="J44" s="6"/>
      <c r="K44" s="1"/>
    </row>
    <row r="45" spans="2:11" x14ac:dyDescent="0.25">
      <c r="B45" s="6"/>
      <c r="C45" s="6"/>
      <c r="D45" s="6"/>
      <c r="E45" s="6"/>
      <c r="F45" s="6"/>
      <c r="G45" s="6"/>
      <c r="H45" s="6"/>
      <c r="I45" s="6"/>
      <c r="J45" s="6"/>
      <c r="K45" s="1"/>
    </row>
    <row r="46" spans="2:11" x14ac:dyDescent="0.25">
      <c r="B46" s="6"/>
      <c r="C46" s="6"/>
      <c r="D46" s="6"/>
      <c r="E46" s="6"/>
      <c r="F46" s="6"/>
      <c r="G46" s="6"/>
      <c r="H46" s="6"/>
      <c r="I46" s="6"/>
      <c r="J46" s="6"/>
      <c r="K46" s="1"/>
    </row>
  </sheetData>
  <sheetProtection algorithmName="SHA-512" hashValue="4X/OIq+t1zhJ3F9Agj34gAnIV/xmtxx/68S63Ik3VJ3wC03LWzLoAGbZ4aptCShdgBlACmtowhCnhbyasTwwUg==" saltValue="IUmPeuf6C6cGQmk+6F6jrA==" spinCount="100000" sheet="1" objects="1" scenarios="1"/>
  <sortState ref="A3:J28">
    <sortCondition descending="1" ref="A2"/>
  </sortState>
  <mergeCells count="1">
    <mergeCell ref="A1:K1"/>
  </mergeCells>
  <pageMargins left="0.7" right="0.7" top="0.75" bottom="0.75" header="0.3" footer="0.3"/>
  <pageSetup orientation="portrait" r:id="rId1"/>
  <headerFooter>
    <oddHeader>&amp;L&amp;8
IPHC-2020-TSD-003&amp;11
&amp;C&amp;"-,Bold"Recent time-series of modelled FISS O32 WPUE by IPHC Regulatory Area (net kg/skate).&amp;"-,Regular" 
&amp;8PREPARED BY: IPHC SECRETARIAT (POSTED 21 December 2020)&amp;R&amp;G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showRowColHeaders="0" showRuler="0" view="pageLayout" zoomScale="115" zoomScaleNormal="100" zoomScalePageLayoutView="115" workbookViewId="0">
      <selection activeCell="K4" sqref="K4"/>
    </sheetView>
  </sheetViews>
  <sheetFormatPr defaultColWidth="9.140625" defaultRowHeight="15" x14ac:dyDescent="0.25"/>
  <cols>
    <col min="1" max="1" width="6.42578125" customWidth="1"/>
    <col min="2" max="2" width="6.42578125" style="5" customWidth="1"/>
    <col min="3" max="8" width="7.140625" style="5" bestFit="1" customWidth="1"/>
    <col min="9" max="9" width="9.42578125" style="5" customWidth="1"/>
    <col min="10" max="10" width="12.85546875" style="5" customWidth="1"/>
    <col min="11" max="11" width="11.140625" customWidth="1"/>
  </cols>
  <sheetData>
    <row r="1" spans="1:10" ht="16.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14.25" thickTop="1" thickBot="1" x14ac:dyDescent="0.25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pans="1:10" x14ac:dyDescent="0.25">
      <c r="A3" s="2">
        <v>2020</v>
      </c>
      <c r="B3" s="7">
        <v>21.1</v>
      </c>
      <c r="C3" s="7">
        <v>72.599999999999994</v>
      </c>
      <c r="D3" s="7">
        <v>191</v>
      </c>
      <c r="E3" s="7">
        <v>151.9</v>
      </c>
      <c r="F3" s="7">
        <v>72.900000000000006</v>
      </c>
      <c r="G3" s="7">
        <v>88.3</v>
      </c>
      <c r="H3" s="7">
        <v>52.9</v>
      </c>
      <c r="I3" s="7">
        <v>12.9</v>
      </c>
      <c r="J3" s="8">
        <v>51.4</v>
      </c>
    </row>
    <row r="4" spans="1:10" x14ac:dyDescent="0.25">
      <c r="A4" s="2">
        <v>2019</v>
      </c>
      <c r="B4" s="7">
        <v>19.899999999999999</v>
      </c>
      <c r="C4" s="7">
        <v>80.900000000000006</v>
      </c>
      <c r="D4" s="7">
        <v>201.3</v>
      </c>
      <c r="E4" s="7">
        <v>122.3</v>
      </c>
      <c r="F4" s="7">
        <v>77.2</v>
      </c>
      <c r="G4" s="7">
        <v>90</v>
      </c>
      <c r="H4" s="7">
        <v>51.2</v>
      </c>
      <c r="I4" s="7">
        <v>11.9</v>
      </c>
      <c r="J4" s="8">
        <v>48.5</v>
      </c>
    </row>
    <row r="5" spans="1:10" x14ac:dyDescent="0.25">
      <c r="A5" s="3">
        <v>2018</v>
      </c>
      <c r="B5" s="9">
        <v>18.7</v>
      </c>
      <c r="C5" s="9">
        <v>84.3</v>
      </c>
      <c r="D5" s="9">
        <v>211.4</v>
      </c>
      <c r="E5" s="9">
        <v>144.6</v>
      </c>
      <c r="F5" s="9">
        <v>61.1</v>
      </c>
      <c r="G5" s="9">
        <v>84.4</v>
      </c>
      <c r="H5" s="9">
        <v>60.7</v>
      </c>
      <c r="I5" s="9">
        <v>12.7</v>
      </c>
      <c r="J5" s="10">
        <v>51.2</v>
      </c>
    </row>
    <row r="6" spans="1:10" x14ac:dyDescent="0.25">
      <c r="A6" s="3">
        <v>2017</v>
      </c>
      <c r="B6" s="9">
        <v>20</v>
      </c>
      <c r="C6" s="9">
        <v>78.5</v>
      </c>
      <c r="D6" s="9">
        <v>252.2</v>
      </c>
      <c r="E6" s="9">
        <v>156.30000000000001</v>
      </c>
      <c r="F6" s="9">
        <v>68.2</v>
      </c>
      <c r="G6" s="9">
        <v>100.6</v>
      </c>
      <c r="H6" s="9">
        <v>57.1</v>
      </c>
      <c r="I6" s="9">
        <v>13.3</v>
      </c>
      <c r="J6" s="10">
        <v>55.2</v>
      </c>
    </row>
    <row r="7" spans="1:10" x14ac:dyDescent="0.25">
      <c r="A7" s="3">
        <v>2016</v>
      </c>
      <c r="B7" s="9">
        <v>25.3</v>
      </c>
      <c r="C7" s="9">
        <v>101.5</v>
      </c>
      <c r="D7" s="9">
        <v>249</v>
      </c>
      <c r="E7" s="9">
        <v>169</v>
      </c>
      <c r="F7" s="9">
        <v>105.4</v>
      </c>
      <c r="G7" s="9">
        <v>98.3</v>
      </c>
      <c r="H7" s="9">
        <v>59.7</v>
      </c>
      <c r="I7" s="9">
        <v>14.1</v>
      </c>
      <c r="J7" s="10">
        <v>61.9</v>
      </c>
    </row>
    <row r="8" spans="1:10" x14ac:dyDescent="0.25">
      <c r="A8" s="3">
        <v>2015</v>
      </c>
      <c r="B8" s="9">
        <v>28.7</v>
      </c>
      <c r="C8" s="9">
        <v>101.5</v>
      </c>
      <c r="D8" s="9">
        <v>225.8</v>
      </c>
      <c r="E8" s="9">
        <v>150.19999999999999</v>
      </c>
      <c r="F8" s="9">
        <v>98.5</v>
      </c>
      <c r="G8" s="9">
        <v>101.2</v>
      </c>
      <c r="H8" s="9">
        <v>58.4</v>
      </c>
      <c r="I8" s="9">
        <v>14.6</v>
      </c>
      <c r="J8" s="10">
        <v>58.7</v>
      </c>
    </row>
    <row r="9" spans="1:10" x14ac:dyDescent="0.25">
      <c r="A9" s="3">
        <v>2014</v>
      </c>
      <c r="B9" s="9">
        <v>23.4</v>
      </c>
      <c r="C9" s="9">
        <v>92</v>
      </c>
      <c r="D9" s="9">
        <v>221</v>
      </c>
      <c r="E9" s="9">
        <v>159.9</v>
      </c>
      <c r="F9" s="9">
        <v>91.3</v>
      </c>
      <c r="G9" s="9">
        <v>98.8</v>
      </c>
      <c r="H9" s="9">
        <v>56.1</v>
      </c>
      <c r="I9" s="9">
        <v>13.4</v>
      </c>
      <c r="J9" s="10">
        <v>57.4</v>
      </c>
    </row>
    <row r="10" spans="1:10" x14ac:dyDescent="0.25">
      <c r="A10" s="3">
        <v>2013</v>
      </c>
      <c r="B10" s="9">
        <v>21.7</v>
      </c>
      <c r="C10" s="9">
        <v>94.3</v>
      </c>
      <c r="D10" s="9">
        <v>215.6</v>
      </c>
      <c r="E10" s="9">
        <v>149.6</v>
      </c>
      <c r="F10" s="9">
        <v>94.5</v>
      </c>
      <c r="G10" s="9">
        <v>92.3</v>
      </c>
      <c r="H10" s="9">
        <v>63.7</v>
      </c>
      <c r="I10" s="9">
        <v>12</v>
      </c>
      <c r="J10" s="10">
        <v>55.5</v>
      </c>
    </row>
    <row r="11" spans="1:10" x14ac:dyDescent="0.25">
      <c r="A11" s="3">
        <v>2012</v>
      </c>
      <c r="B11" s="9">
        <v>22.4</v>
      </c>
      <c r="C11" s="9">
        <v>95.2</v>
      </c>
      <c r="D11" s="9">
        <v>213.6</v>
      </c>
      <c r="E11" s="9">
        <v>195.4</v>
      </c>
      <c r="F11" s="9">
        <v>110.8</v>
      </c>
      <c r="G11" s="9">
        <v>113.1</v>
      </c>
      <c r="H11" s="9">
        <v>58.4</v>
      </c>
      <c r="I11" s="9">
        <v>12</v>
      </c>
      <c r="J11" s="10">
        <v>63.2</v>
      </c>
    </row>
    <row r="12" spans="1:10" x14ac:dyDescent="0.25">
      <c r="A12" s="3">
        <v>2011</v>
      </c>
      <c r="B12" s="9">
        <v>23.6</v>
      </c>
      <c r="C12" s="9">
        <v>83.4</v>
      </c>
      <c r="D12" s="9">
        <v>171.2</v>
      </c>
      <c r="E12" s="9">
        <v>171.7</v>
      </c>
      <c r="F12" s="9">
        <v>112</v>
      </c>
      <c r="G12" s="9">
        <v>114.9</v>
      </c>
      <c r="H12" s="9">
        <v>70.3</v>
      </c>
      <c r="I12" s="9">
        <v>11.3</v>
      </c>
      <c r="J12" s="10">
        <v>58.3</v>
      </c>
    </row>
    <row r="13" spans="1:10" x14ac:dyDescent="0.25">
      <c r="A13" s="3">
        <v>2010</v>
      </c>
      <c r="B13" s="9">
        <v>19.2</v>
      </c>
      <c r="C13" s="9">
        <v>80.900000000000006</v>
      </c>
      <c r="D13" s="9">
        <v>137.19999999999999</v>
      </c>
      <c r="E13" s="9">
        <v>173.9</v>
      </c>
      <c r="F13" s="9">
        <v>131.30000000000001</v>
      </c>
      <c r="G13" s="9">
        <v>120.4</v>
      </c>
      <c r="H13" s="9">
        <v>68.400000000000006</v>
      </c>
      <c r="I13" s="9">
        <v>12</v>
      </c>
      <c r="J13" s="10">
        <v>59</v>
      </c>
    </row>
    <row r="14" spans="1:10" x14ac:dyDescent="0.25">
      <c r="A14" s="3">
        <v>2009</v>
      </c>
      <c r="B14" s="9">
        <v>14.7</v>
      </c>
      <c r="C14" s="9">
        <v>77.2</v>
      </c>
      <c r="D14" s="9">
        <v>134.5</v>
      </c>
      <c r="E14" s="9">
        <v>189.3</v>
      </c>
      <c r="F14" s="9">
        <v>163.1</v>
      </c>
      <c r="G14" s="9">
        <v>142.19999999999999</v>
      </c>
      <c r="H14" s="9">
        <v>78.8</v>
      </c>
      <c r="I14" s="9">
        <v>12.6</v>
      </c>
      <c r="J14" s="10">
        <v>64.599999999999994</v>
      </c>
    </row>
    <row r="15" spans="1:10" x14ac:dyDescent="0.25">
      <c r="A15" s="3">
        <v>2008</v>
      </c>
      <c r="B15" s="9">
        <v>18.7</v>
      </c>
      <c r="C15" s="9">
        <v>68.8</v>
      </c>
      <c r="D15" s="9">
        <v>153.5</v>
      </c>
      <c r="E15" s="9">
        <v>231.6</v>
      </c>
      <c r="F15" s="9">
        <v>175.2</v>
      </c>
      <c r="G15" s="9">
        <v>164.9</v>
      </c>
      <c r="H15" s="9">
        <v>97.1</v>
      </c>
      <c r="I15" s="9">
        <v>11.9</v>
      </c>
      <c r="J15" s="10">
        <v>72.599999999999994</v>
      </c>
    </row>
    <row r="16" spans="1:10" x14ac:dyDescent="0.25">
      <c r="A16" s="3">
        <v>2007</v>
      </c>
      <c r="B16" s="9">
        <v>18.7</v>
      </c>
      <c r="C16" s="9">
        <v>65.3</v>
      </c>
      <c r="D16" s="9">
        <v>162.1</v>
      </c>
      <c r="E16" s="9">
        <v>275.3</v>
      </c>
      <c r="F16" s="9">
        <v>220.2</v>
      </c>
      <c r="G16" s="9">
        <v>148.80000000000001</v>
      </c>
      <c r="H16" s="9">
        <v>94.2</v>
      </c>
      <c r="I16" s="9">
        <v>11.8</v>
      </c>
      <c r="J16" s="10">
        <v>80.5</v>
      </c>
    </row>
    <row r="17" spans="1:11" x14ac:dyDescent="0.25">
      <c r="A17" s="3">
        <v>2006</v>
      </c>
      <c r="B17" s="9">
        <v>21.1</v>
      </c>
      <c r="C17" s="9">
        <v>62.5</v>
      </c>
      <c r="D17" s="9">
        <v>165.3</v>
      </c>
      <c r="E17" s="9">
        <v>291.89999999999998</v>
      </c>
      <c r="F17" s="9">
        <v>224.3</v>
      </c>
      <c r="G17" s="9">
        <v>161.5</v>
      </c>
      <c r="H17" s="9">
        <v>79.400000000000006</v>
      </c>
      <c r="I17" s="9">
        <v>13.5</v>
      </c>
      <c r="J17" s="10">
        <v>83.6</v>
      </c>
    </row>
    <row r="18" spans="1:11" x14ac:dyDescent="0.25">
      <c r="A18" s="3">
        <v>2005</v>
      </c>
      <c r="B18" s="9">
        <v>27.3</v>
      </c>
      <c r="C18" s="9">
        <v>66.3</v>
      </c>
      <c r="D18" s="9">
        <v>180</v>
      </c>
      <c r="E18" s="9">
        <v>341.3</v>
      </c>
      <c r="F18" s="9">
        <v>222.3</v>
      </c>
      <c r="G18" s="9">
        <v>197.5</v>
      </c>
      <c r="H18" s="9">
        <v>71.7</v>
      </c>
      <c r="I18" s="9">
        <v>12.4</v>
      </c>
      <c r="J18" s="10">
        <v>91.5</v>
      </c>
    </row>
    <row r="19" spans="1:11" x14ac:dyDescent="0.25">
      <c r="A19" s="3">
        <v>2004</v>
      </c>
      <c r="B19" s="9">
        <v>27.1</v>
      </c>
      <c r="C19" s="9">
        <v>64.2</v>
      </c>
      <c r="D19" s="9">
        <v>164.5</v>
      </c>
      <c r="E19" s="9">
        <v>373.2</v>
      </c>
      <c r="F19" s="9">
        <v>288.89999999999998</v>
      </c>
      <c r="G19" s="9">
        <v>216.2</v>
      </c>
      <c r="H19" s="9">
        <v>76.099999999999994</v>
      </c>
      <c r="I19" s="9">
        <v>15</v>
      </c>
      <c r="J19" s="10">
        <v>102.3</v>
      </c>
    </row>
    <row r="20" spans="1:11" x14ac:dyDescent="0.25">
      <c r="A20" s="3">
        <v>2003</v>
      </c>
      <c r="B20" s="9">
        <v>25.2</v>
      </c>
      <c r="C20" s="9">
        <v>71.7</v>
      </c>
      <c r="D20" s="9">
        <v>235.3</v>
      </c>
      <c r="E20" s="9">
        <v>331.1</v>
      </c>
      <c r="F20" s="9">
        <v>348.7</v>
      </c>
      <c r="G20" s="9">
        <v>241.9</v>
      </c>
      <c r="H20" s="9">
        <v>83.5</v>
      </c>
      <c r="I20" s="9">
        <v>16.7</v>
      </c>
      <c r="J20" s="10">
        <v>107.2</v>
      </c>
    </row>
    <row r="21" spans="1:11" x14ac:dyDescent="0.25">
      <c r="A21" s="3">
        <v>2002</v>
      </c>
      <c r="B21" s="9">
        <v>27.6</v>
      </c>
      <c r="C21" s="9">
        <v>99.3</v>
      </c>
      <c r="D21" s="9">
        <v>288.8</v>
      </c>
      <c r="E21" s="9">
        <v>387.9</v>
      </c>
      <c r="F21" s="9">
        <v>347.5</v>
      </c>
      <c r="G21" s="9">
        <v>280.2</v>
      </c>
      <c r="H21" s="9">
        <v>102.5</v>
      </c>
      <c r="I21" s="9">
        <v>18.100000000000001</v>
      </c>
      <c r="J21" s="10">
        <v>121.8</v>
      </c>
    </row>
    <row r="22" spans="1:11" x14ac:dyDescent="0.25">
      <c r="A22" s="3">
        <v>2001</v>
      </c>
      <c r="B22" s="9">
        <v>35.6</v>
      </c>
      <c r="C22" s="9">
        <v>100.9</v>
      </c>
      <c r="D22" s="9">
        <v>266.5</v>
      </c>
      <c r="E22" s="9">
        <v>343.3</v>
      </c>
      <c r="F22" s="9">
        <v>427.4</v>
      </c>
      <c r="G22" s="9">
        <v>313.39999999999998</v>
      </c>
      <c r="H22" s="9">
        <v>134.30000000000001</v>
      </c>
      <c r="I22" s="9">
        <v>20.8</v>
      </c>
      <c r="J22" s="10">
        <v>126.8</v>
      </c>
    </row>
    <row r="23" spans="1:11" x14ac:dyDescent="0.25">
      <c r="A23" s="3">
        <v>2000</v>
      </c>
      <c r="B23" s="9">
        <v>37.4</v>
      </c>
      <c r="C23" s="9">
        <v>88.3</v>
      </c>
      <c r="D23" s="9">
        <v>240.2</v>
      </c>
      <c r="E23" s="9">
        <v>350.4</v>
      </c>
      <c r="F23" s="9">
        <v>529.4</v>
      </c>
      <c r="G23" s="9">
        <v>407.7</v>
      </c>
      <c r="H23" s="9">
        <v>182.3</v>
      </c>
      <c r="I23" s="9">
        <v>21.9</v>
      </c>
      <c r="J23" s="10">
        <v>141.19999999999999</v>
      </c>
    </row>
    <row r="24" spans="1:11" x14ac:dyDescent="0.25">
      <c r="A24" s="3">
        <v>1999</v>
      </c>
      <c r="B24" s="9">
        <v>38.700000000000003</v>
      </c>
      <c r="C24" s="9">
        <v>74.400000000000006</v>
      </c>
      <c r="D24" s="9">
        <v>224.1</v>
      </c>
      <c r="E24" s="9">
        <v>291.3</v>
      </c>
      <c r="F24" s="9">
        <v>613.1</v>
      </c>
      <c r="G24" s="9">
        <v>413.3</v>
      </c>
      <c r="H24" s="9">
        <v>203.9</v>
      </c>
      <c r="I24" s="9">
        <v>20.9</v>
      </c>
      <c r="J24" s="10">
        <v>139.5</v>
      </c>
    </row>
    <row r="25" spans="1:11" x14ac:dyDescent="0.25">
      <c r="A25" s="3">
        <v>1998</v>
      </c>
      <c r="B25" s="9">
        <v>39.1</v>
      </c>
      <c r="C25" s="9">
        <v>90.9</v>
      </c>
      <c r="D25" s="9">
        <v>280.8</v>
      </c>
      <c r="E25" s="9">
        <v>318.3</v>
      </c>
      <c r="F25" s="9">
        <v>584.20000000000005</v>
      </c>
      <c r="G25" s="9">
        <v>453.3</v>
      </c>
      <c r="H25" s="9">
        <v>248.3</v>
      </c>
      <c r="I25" s="9">
        <v>21.3</v>
      </c>
      <c r="J25" s="10">
        <v>148.30000000000001</v>
      </c>
    </row>
    <row r="26" spans="1:11" x14ac:dyDescent="0.25">
      <c r="A26" s="3">
        <v>1997</v>
      </c>
      <c r="B26" s="9">
        <v>38.6</v>
      </c>
      <c r="C26" s="9">
        <v>115.1</v>
      </c>
      <c r="D26" s="9">
        <v>354</v>
      </c>
      <c r="E26" s="9">
        <v>414.2</v>
      </c>
      <c r="F26" s="9">
        <v>517</v>
      </c>
      <c r="G26" s="9">
        <v>380</v>
      </c>
      <c r="H26" s="9">
        <v>281.7</v>
      </c>
      <c r="I26" s="9">
        <v>20.6</v>
      </c>
      <c r="J26" s="10">
        <v>157</v>
      </c>
    </row>
    <row r="27" spans="1:11" x14ac:dyDescent="0.25">
      <c r="A27" s="3">
        <v>1996</v>
      </c>
      <c r="B27" s="9">
        <v>36.200000000000003</v>
      </c>
      <c r="C27" s="9">
        <v>147.80000000000001</v>
      </c>
      <c r="D27" s="9">
        <v>350.9</v>
      </c>
      <c r="E27" s="9">
        <v>375.4</v>
      </c>
      <c r="F27" s="9">
        <v>569.4</v>
      </c>
      <c r="G27" s="9">
        <v>348.8</v>
      </c>
      <c r="H27" s="9">
        <v>283.10000000000002</v>
      </c>
      <c r="I27" s="9">
        <v>18.2</v>
      </c>
      <c r="J27" s="10">
        <v>155.5</v>
      </c>
    </row>
    <row r="28" spans="1:11" x14ac:dyDescent="0.25">
      <c r="A28" s="3">
        <v>1995</v>
      </c>
      <c r="B28" s="9">
        <v>33.6</v>
      </c>
      <c r="C28" s="9">
        <v>175.5</v>
      </c>
      <c r="D28" s="9">
        <v>395</v>
      </c>
      <c r="E28" s="9">
        <v>377.5</v>
      </c>
      <c r="F28" s="9">
        <v>513.5</v>
      </c>
      <c r="G28" s="9">
        <v>311.3</v>
      </c>
      <c r="H28" s="9">
        <v>281.10000000000002</v>
      </c>
      <c r="I28" s="9">
        <v>14.9</v>
      </c>
      <c r="J28" s="10">
        <v>151.4</v>
      </c>
    </row>
    <row r="29" spans="1:11" x14ac:dyDescent="0.25">
      <c r="A29" s="2">
        <v>1994</v>
      </c>
      <c r="B29" s="7">
        <v>35.299999999999997</v>
      </c>
      <c r="C29" s="7">
        <v>145.80000000000001</v>
      </c>
      <c r="D29" s="7">
        <v>345.7</v>
      </c>
      <c r="E29" s="7">
        <v>359.6</v>
      </c>
      <c r="F29" s="7">
        <v>479.2</v>
      </c>
      <c r="G29" s="7">
        <v>311.7</v>
      </c>
      <c r="H29" s="7">
        <v>280.60000000000002</v>
      </c>
      <c r="I29" s="7">
        <v>14.6</v>
      </c>
      <c r="J29" s="8">
        <v>142.5</v>
      </c>
    </row>
    <row r="30" spans="1:11" ht="15.75" thickBot="1" x14ac:dyDescent="0.3">
      <c r="A30" s="4">
        <v>1993</v>
      </c>
      <c r="B30" s="11">
        <v>36.1</v>
      </c>
      <c r="C30" s="11">
        <v>119.4</v>
      </c>
      <c r="D30" s="11">
        <v>299.7</v>
      </c>
      <c r="E30" s="11">
        <v>402.1</v>
      </c>
      <c r="F30" s="11">
        <v>474.7</v>
      </c>
      <c r="G30" s="11">
        <v>293</v>
      </c>
      <c r="H30" s="11">
        <v>278.3</v>
      </c>
      <c r="I30" s="11">
        <v>15.8</v>
      </c>
      <c r="J30" s="12">
        <v>143.4</v>
      </c>
    </row>
    <row r="31" spans="1:11" ht="15.75" thickTop="1" x14ac:dyDescent="0.25">
      <c r="B31" s="6"/>
      <c r="C31" s="6"/>
      <c r="D31" s="6"/>
      <c r="E31" s="6"/>
      <c r="F31" s="6"/>
      <c r="G31" s="6"/>
      <c r="H31" s="6"/>
      <c r="I31" s="6"/>
      <c r="J31" s="6"/>
      <c r="K31" s="1"/>
    </row>
    <row r="32" spans="1:11" x14ac:dyDescent="0.25">
      <c r="B32" s="6"/>
      <c r="C32" s="6"/>
      <c r="D32" s="6"/>
      <c r="E32" s="6"/>
      <c r="F32" s="6"/>
      <c r="G32" s="6"/>
      <c r="H32" s="6"/>
      <c r="I32" s="6"/>
      <c r="J32" s="6"/>
      <c r="K32" s="1"/>
    </row>
    <row r="33" spans="2:11" x14ac:dyDescent="0.25">
      <c r="B33" s="6"/>
      <c r="C33" s="6"/>
      <c r="D33" s="6"/>
      <c r="E33" s="6"/>
      <c r="F33" s="6"/>
      <c r="G33" s="6"/>
      <c r="H33" s="6"/>
      <c r="I33" s="6"/>
      <c r="J33" s="6"/>
      <c r="K33" s="1"/>
    </row>
    <row r="34" spans="2:11" x14ac:dyDescent="0.25">
      <c r="B34" s="6"/>
      <c r="C34" s="6"/>
      <c r="D34" s="6"/>
      <c r="E34" s="6"/>
      <c r="F34" s="6"/>
      <c r="G34" s="6"/>
      <c r="H34" s="6"/>
      <c r="I34" s="6"/>
      <c r="J34" s="6"/>
      <c r="K34" s="1"/>
    </row>
    <row r="35" spans="2:11" x14ac:dyDescent="0.25">
      <c r="B35" s="6"/>
      <c r="C35" s="6"/>
      <c r="D35" s="6"/>
      <c r="E35" s="6"/>
      <c r="F35" s="6"/>
      <c r="G35" s="6"/>
      <c r="H35" s="6"/>
      <c r="I35" s="6"/>
      <c r="J35" s="6"/>
      <c r="K35" s="1"/>
    </row>
    <row r="36" spans="2:11" x14ac:dyDescent="0.25">
      <c r="B36" s="6"/>
      <c r="C36" s="6"/>
      <c r="D36" s="6"/>
      <c r="E36" s="6"/>
      <c r="F36" s="6"/>
      <c r="G36" s="6"/>
      <c r="H36" s="6"/>
      <c r="I36" s="6"/>
      <c r="J36" s="6"/>
      <c r="K36" s="1"/>
    </row>
    <row r="37" spans="2:11" x14ac:dyDescent="0.25">
      <c r="B37" s="6"/>
      <c r="C37" s="6"/>
      <c r="D37" s="6"/>
      <c r="E37" s="6"/>
      <c r="F37" s="6"/>
      <c r="G37" s="6"/>
      <c r="H37" s="6"/>
      <c r="I37" s="6"/>
      <c r="J37" s="6"/>
      <c r="K37" s="1"/>
    </row>
    <row r="38" spans="2:11" x14ac:dyDescent="0.25">
      <c r="B38" s="6"/>
      <c r="C38" s="6"/>
      <c r="D38" s="6"/>
      <c r="E38" s="6"/>
      <c r="F38" s="6"/>
      <c r="G38" s="6"/>
      <c r="H38" s="6"/>
      <c r="I38" s="6"/>
      <c r="J38" s="6"/>
      <c r="K38" s="1"/>
    </row>
    <row r="39" spans="2:11" x14ac:dyDescent="0.25">
      <c r="B39" s="6"/>
      <c r="C39" s="6"/>
      <c r="D39" s="6"/>
      <c r="E39" s="6"/>
      <c r="F39" s="6"/>
      <c r="G39" s="6"/>
      <c r="H39" s="6"/>
      <c r="I39" s="6"/>
      <c r="J39" s="6"/>
      <c r="K39" s="1"/>
    </row>
    <row r="40" spans="2:11" x14ac:dyDescent="0.25">
      <c r="B40" s="6"/>
      <c r="C40" s="6"/>
      <c r="D40" s="6"/>
      <c r="E40" s="6"/>
      <c r="F40" s="6"/>
      <c r="G40" s="6"/>
      <c r="H40" s="6"/>
      <c r="I40" s="6"/>
      <c r="J40" s="6"/>
      <c r="K40" s="1"/>
    </row>
    <row r="41" spans="2:11" x14ac:dyDescent="0.25">
      <c r="B41" s="6"/>
      <c r="C41" s="6"/>
      <c r="D41" s="6"/>
      <c r="E41" s="6"/>
      <c r="F41" s="6"/>
      <c r="G41" s="6"/>
      <c r="H41" s="6"/>
      <c r="I41" s="6"/>
      <c r="J41" s="6"/>
      <c r="K41" s="1"/>
    </row>
    <row r="42" spans="2:11" x14ac:dyDescent="0.25">
      <c r="B42" s="6"/>
      <c r="C42" s="6"/>
      <c r="D42" s="6"/>
      <c r="E42" s="6"/>
      <c r="F42" s="6"/>
      <c r="G42" s="6"/>
      <c r="H42" s="6"/>
      <c r="I42" s="6"/>
      <c r="J42" s="6"/>
      <c r="K42" s="1"/>
    </row>
    <row r="43" spans="2:11" x14ac:dyDescent="0.25">
      <c r="B43" s="6"/>
      <c r="C43" s="6"/>
      <c r="D43" s="6"/>
      <c r="E43" s="6"/>
      <c r="F43" s="6"/>
      <c r="G43" s="6"/>
      <c r="H43" s="6"/>
      <c r="I43" s="6"/>
      <c r="J43" s="6"/>
      <c r="K43" s="1"/>
    </row>
    <row r="44" spans="2:11" x14ac:dyDescent="0.25">
      <c r="B44" s="6"/>
      <c r="C44" s="6"/>
      <c r="D44" s="6"/>
      <c r="E44" s="6"/>
      <c r="F44" s="6"/>
      <c r="G44" s="6"/>
      <c r="H44" s="6"/>
      <c r="I44" s="6"/>
      <c r="J44" s="6"/>
      <c r="K44" s="1"/>
    </row>
    <row r="45" spans="2:11" x14ac:dyDescent="0.25">
      <c r="B45" s="6"/>
      <c r="C45" s="6"/>
      <c r="D45" s="6"/>
      <c r="E45" s="6"/>
      <c r="F45" s="6"/>
      <c r="G45" s="6"/>
      <c r="H45" s="6"/>
      <c r="I45" s="6"/>
      <c r="J45" s="6"/>
      <c r="K45" s="1"/>
    </row>
    <row r="46" spans="2:11" x14ac:dyDescent="0.25">
      <c r="B46" s="6"/>
      <c r="C46" s="6"/>
      <c r="D46" s="6"/>
      <c r="E46" s="6"/>
      <c r="F46" s="6"/>
      <c r="G46" s="6"/>
      <c r="H46" s="6"/>
      <c r="I46" s="6"/>
      <c r="J46" s="6"/>
      <c r="K46" s="1"/>
    </row>
  </sheetData>
  <sheetProtection algorithmName="SHA-512" hashValue="fWkLGb0dbBHa/XqBJUCGjNm3NJi3OLjZMtAfpEY2S+YcTF8pyi6bJP3VLhFxWZIvnVGKMr5AGsc/aLZoe7jV5Q==" saltValue="6Md3aKYuy66j1VpfeXgu2A==" spinCount="100000" sheet="1" objects="1" scenarios="1"/>
  <sortState ref="A3:J28">
    <sortCondition descending="1" ref="A2"/>
  </sortState>
  <mergeCells count="1">
    <mergeCell ref="A1:J1"/>
  </mergeCells>
  <pageMargins left="0.7" right="0.7" top="0.75" bottom="0.75" header="0.3" footer="0.3"/>
  <pageSetup orientation="portrait" r:id="rId1"/>
  <headerFooter>
    <oddHeader>&amp;L&amp;8
IPHC-2020-TSD-003&amp;11
&amp;C&amp;"-,Bold"Recent time-series of modelled FISS O32 WPUE by IPHC Regulatory Area (net lb/skate). &amp;"-,Regular"
&amp;8PREPARED BY: IPHC SECRETARIAT (POSTED 21 December 2020)&amp;R&amp;G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kg skate</vt:lpstr>
      <vt:lpstr>net lb skate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2020-12-21T17:26:45Z</dcterms:modified>
</cp:coreProperties>
</file>