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4\TSD\Published\"/>
    </mc:Choice>
  </mc:AlternateContent>
  <xr:revisionPtr revIDLastSave="0" documentId="8_{9EA64868-8A2D-477D-AD3A-3A9324F9C51E}" xr6:coauthVersionLast="47" xr6:coauthVersionMax="47" xr10:uidLastSave="{00000000-0000-0000-0000-000000000000}"/>
  <bookViews>
    <workbookView xWindow="28905" yWindow="30" windowWidth="24690" windowHeight="15330" xr2:uid="{00000000-000D-0000-FFFF-FFFF00000000}"/>
  </bookViews>
  <sheets>
    <sheet name="net t" sheetId="6" r:id="rId1"/>
    <sheet name="net lb" sheetId="1" r:id="rId2"/>
    <sheet name="Metadata" sheetId="7" r:id="rId3"/>
  </sheets>
  <definedNames>
    <definedName name="_xlnm._FilterDatabase" localSheetId="2" hidden="1">Metadata!$A$2:$J$2</definedName>
    <definedName name="_xlnm._FilterDatabase" localSheetId="1" hidden="1">'net lb'!$A$2:$J$2</definedName>
    <definedName name="_xlnm._FilterDatabase" localSheetId="0" hidden="1">'net t'!$A$2:$J$2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C3" i="6"/>
  <c r="D3" i="6"/>
  <c r="E3" i="6"/>
  <c r="F3" i="6"/>
  <c r="G3" i="6"/>
  <c r="H3" i="6"/>
  <c r="I3" i="6"/>
  <c r="B4" i="6"/>
  <c r="C4" i="6"/>
  <c r="D4" i="6"/>
  <c r="E4" i="6"/>
  <c r="F4" i="6"/>
  <c r="G4" i="6"/>
  <c r="H4" i="6"/>
  <c r="I4" i="6"/>
  <c r="J4" i="6"/>
  <c r="J5" i="6"/>
  <c r="I5" i="6"/>
  <c r="H5" i="6"/>
  <c r="G5" i="6"/>
  <c r="F5" i="6"/>
  <c r="E5" i="6"/>
  <c r="D5" i="6"/>
  <c r="C5" i="6"/>
  <c r="B5" i="6"/>
  <c r="J6" i="6"/>
  <c r="I6" i="6"/>
  <c r="H6" i="6"/>
  <c r="G6" i="6"/>
  <c r="F6" i="6"/>
  <c r="E6" i="6"/>
  <c r="D6" i="6"/>
  <c r="C6" i="6"/>
  <c r="B6" i="6"/>
  <c r="J7" i="6"/>
  <c r="I7" i="6"/>
  <c r="H7" i="6"/>
  <c r="G7" i="6"/>
  <c r="F7" i="6"/>
  <c r="E7" i="6"/>
  <c r="D7" i="6"/>
  <c r="C7" i="6"/>
  <c r="B7" i="6"/>
  <c r="J14" i="6" l="1"/>
  <c r="I14" i="6"/>
  <c r="H14" i="6"/>
  <c r="G14" i="6"/>
  <c r="F14" i="6"/>
  <c r="E14" i="6"/>
  <c r="D14" i="6"/>
  <c r="C14" i="6"/>
  <c r="B14" i="6"/>
  <c r="J13" i="6"/>
  <c r="I13" i="6"/>
  <c r="H13" i="6"/>
  <c r="G13" i="6"/>
  <c r="F13" i="6"/>
  <c r="E13" i="6"/>
  <c r="D13" i="6"/>
  <c r="C13" i="6"/>
  <c r="B13" i="6"/>
  <c r="J12" i="6"/>
  <c r="I12" i="6"/>
  <c r="H12" i="6"/>
  <c r="G12" i="6"/>
  <c r="F12" i="6"/>
  <c r="E12" i="6"/>
  <c r="D12" i="6"/>
  <c r="C12" i="6"/>
  <c r="B12" i="6"/>
  <c r="J11" i="6"/>
  <c r="I11" i="6"/>
  <c r="H11" i="6"/>
  <c r="G11" i="6"/>
  <c r="F11" i="6"/>
  <c r="E11" i="6"/>
  <c r="D11" i="6"/>
  <c r="C11" i="6"/>
  <c r="B11" i="6"/>
  <c r="J10" i="6"/>
  <c r="I10" i="6"/>
  <c r="H10" i="6"/>
  <c r="G10" i="6"/>
  <c r="F10" i="6"/>
  <c r="E10" i="6"/>
  <c r="D10" i="6"/>
  <c r="C10" i="6"/>
  <c r="B10" i="6"/>
  <c r="J9" i="6"/>
  <c r="I9" i="6"/>
  <c r="H9" i="6"/>
  <c r="G9" i="6"/>
  <c r="F9" i="6"/>
  <c r="E9" i="6"/>
  <c r="D9" i="6"/>
  <c r="C9" i="6"/>
  <c r="B9" i="6"/>
  <c r="J8" i="6"/>
  <c r="I8" i="6"/>
  <c r="H8" i="6"/>
  <c r="G8" i="6"/>
  <c r="F8" i="6"/>
  <c r="E8" i="6"/>
  <c r="D8" i="6"/>
  <c r="C8" i="6"/>
  <c r="B8" i="6"/>
</calcChain>
</file>

<file path=xl/sharedStrings.xml><?xml version="1.0" encoding="utf-8"?>
<sst xmlns="http://schemas.openxmlformats.org/spreadsheetml/2006/main" count="46" uniqueCount="32">
  <si>
    <t>Year</t>
  </si>
  <si>
    <t>Total</t>
  </si>
  <si>
    <t>As adopted by the Commission at the time for that year.</t>
  </si>
  <si>
    <t>2018*</t>
  </si>
  <si>
    <t>2A</t>
  </si>
  <si>
    <t>2B</t>
  </si>
  <si>
    <t>2C</t>
  </si>
  <si>
    <t>3A</t>
  </si>
  <si>
    <t>3B</t>
  </si>
  <si>
    <t>4A</t>
  </si>
  <si>
    <t>4B</t>
  </si>
  <si>
    <t>4CDE</t>
  </si>
  <si>
    <r>
      <rPr>
        <sz val="10"/>
        <color theme="1"/>
        <rFont val="Arial"/>
        <family val="2"/>
      </rPr>
      <t>*IPHC</t>
    </r>
    <r>
      <rPr>
        <sz val="12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>Regulatory limits ‘suggested’ by the Commission and subsequently adopted by the contracting parties.</t>
    </r>
  </si>
  <si>
    <t>*IPHC Regulatory limits ‘suggested’ by the Commission and subsequently adopted by the contracting parties.</t>
  </si>
  <si>
    <r>
      <t xml:space="preserve">As adopted by the Commission at the time for that year.
(t = net lb * 0.000453592)
</t>
    </r>
    <r>
      <rPr>
        <b/>
        <sz val="9"/>
        <color theme="1"/>
        <rFont val="Calibri"/>
        <family val="2"/>
        <scheme val="minor"/>
      </rPr>
      <t>Original values in millions of pounds to an accuracy of two decimal places were converted to the values below in tonnes</t>
    </r>
  </si>
  <si>
    <t>How to cite:</t>
  </si>
  <si>
    <t>Availability:</t>
  </si>
  <si>
    <t>Last revised on:</t>
  </si>
  <si>
    <t>Direct link:</t>
  </si>
  <si>
    <t>Fields [net t]:</t>
  </si>
  <si>
    <r>
      <t>TCEY: Total constant exploitation yield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in metric tons net weight</t>
    </r>
  </si>
  <si>
    <t>Fields [net lb]:</t>
  </si>
  <si>
    <r>
      <t>TCEY: Total constant exploitation yield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in millions of pounds net weight</t>
    </r>
  </si>
  <si>
    <t xml:space="preserve">Notes: </t>
  </si>
  <si>
    <t>For IPHC Regulatory Area definitions, please see:</t>
  </si>
  <si>
    <t>https://www.iphc.int/fisheries/fishery-regulations/</t>
  </si>
  <si>
    <t>Original values in millions of pounds to an accuracy of two decimal places were converted to metric tons. (t = lb * 0.000453592)</t>
  </si>
  <si>
    <t>Net weight: head-off, eviscerated, ice and slime deducted weight</t>
  </si>
  <si>
    <t>IPHC Regulatory Area (2A, 2B, 2C, 3A, 3B, 4A, 4B, 4CDE)</t>
  </si>
  <si>
    <t>1993-2024</t>
  </si>
  <si>
    <t>IPHC. 2024. Table IPHC-2024-TSD-017: TCEY by IPHC Regulatory Area - Adopted by the Commission. Accessed [current date].</t>
  </si>
  <si>
    <t>https://www.iphc.int/uploads/2024/02/iphc-2024-tsd-017.xlsx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</si>
</sst>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 mmmm\ yyyy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3" fontId="9" fillId="0" borderId="0" xfId="0" applyNumberFormat="1" applyFont="1" applyAlignment="1" applyProtection="1">
      <alignment horizontal="right" vertical="center"/>
      <protection hidden="1"/>
    </xf>
    <xf numFmtId="3" fontId="9" fillId="0" borderId="0" xfId="0" applyNumberFormat="1" applyFont="1" applyAlignment="1" applyProtection="1">
      <alignment horizontal="right" vertical="center" wrapText="1"/>
      <protection hidden="1"/>
    </xf>
    <xf numFmtId="3" fontId="8" fillId="0" borderId="0" xfId="0" applyNumberFormat="1" applyFont="1" applyAlignment="1" applyProtection="1">
      <alignment horizontal="right" vertical="center" wrapText="1"/>
      <protection hidden="1"/>
    </xf>
    <xf numFmtId="3" fontId="8" fillId="0" borderId="0" xfId="0" applyNumberFormat="1" applyFont="1" applyAlignment="1" applyProtection="1">
      <alignment horizontal="right" vertical="center"/>
      <protection hidden="1"/>
    </xf>
    <xf numFmtId="0" fontId="8" fillId="0" borderId="2" xfId="0" applyFont="1" applyBorder="1" applyAlignment="1">
      <alignment horizontal="center" vertical="center"/>
    </xf>
    <xf numFmtId="3" fontId="9" fillId="0" borderId="2" xfId="0" applyNumberFormat="1" applyFont="1" applyBorder="1" applyAlignment="1" applyProtection="1">
      <alignment horizontal="right" vertical="center"/>
      <protection hidden="1"/>
    </xf>
    <xf numFmtId="3" fontId="8" fillId="0" borderId="2" xfId="0" applyNumberFormat="1" applyFont="1" applyBorder="1" applyAlignment="1" applyProtection="1">
      <alignment horizontal="right" vertical="center"/>
      <protection hidden="1"/>
    </xf>
    <xf numFmtId="2" fontId="9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164" fontId="5" fillId="0" borderId="0" xfId="0" applyNumberFormat="1" applyFont="1" applyAlignment="1">
      <alignment horizontal="left" vertical="top" wrapText="1"/>
    </xf>
    <xf numFmtId="0" fontId="5" fillId="0" borderId="0" xfId="0" applyFont="1" applyAlignment="1">
      <alignment horizontal="center" vertical="top"/>
    </xf>
    <xf numFmtId="0" fontId="12" fillId="0" borderId="0" xfId="1" applyFont="1" applyAlignment="1">
      <alignment horizontal="left" vertical="top" wrapText="1" indent="1"/>
    </xf>
    <xf numFmtId="0" fontId="5" fillId="0" borderId="0" xfId="0" applyFont="1"/>
    <xf numFmtId="0" fontId="5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9" fillId="0" borderId="0" xfId="0" applyFont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10" fillId="0" borderId="0" xfId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iphc.int/uploads/2024/02/iphc-2024-tsd-017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showGridLines="0" showRowColHeaders="0" tabSelected="1" showRuler="0" view="pageLayout" zoomScale="106" zoomScaleNormal="100" zoomScalePageLayoutView="106" workbookViewId="0">
      <selection activeCell="A2" sqref="A2"/>
    </sheetView>
  </sheetViews>
  <sheetFormatPr defaultColWidth="9.140625" defaultRowHeight="15" x14ac:dyDescent="0.25"/>
  <cols>
    <col min="1" max="1" width="6.42578125" customWidth="1"/>
    <col min="2" max="2" width="7.42578125" bestFit="1" customWidth="1"/>
    <col min="3" max="6" width="9.28515625" bestFit="1" customWidth="1"/>
    <col min="7" max="7" width="9.140625" bestFit="1" customWidth="1"/>
    <col min="8" max="8" width="7.85546875" bestFit="1" customWidth="1"/>
    <col min="9" max="9" width="9.28515625" bestFit="1" customWidth="1"/>
    <col min="10" max="10" width="10.5703125" bestFit="1" customWidth="1"/>
    <col min="11" max="11" width="8" bestFit="1" customWidth="1"/>
    <col min="12" max="12" width="8.42578125" bestFit="1" customWidth="1"/>
  </cols>
  <sheetData>
    <row r="1" spans="1:10" ht="54" customHeight="1" thickBot="1" x14ac:dyDescent="0.3">
      <c r="A1" s="30" t="s">
        <v>14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75" thickBot="1" x14ac:dyDescent="0.3">
      <c r="A2" s="5" t="s">
        <v>0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6" t="s">
        <v>1</v>
      </c>
    </row>
    <row r="3" spans="1:10" x14ac:dyDescent="0.25">
      <c r="A3" s="7">
        <v>2024</v>
      </c>
      <c r="B3" s="8">
        <f>'net lb'!B3*1000000* 0.000453592</f>
        <v>748.42679999999996</v>
      </c>
      <c r="C3" s="9">
        <f>'net lb'!C3*1000000* 0.000453592</f>
        <v>2934.7402400000001</v>
      </c>
      <c r="D3" s="9">
        <f>'net lb'!D3*1000000* 0.000453592</f>
        <v>2626.2976800000001</v>
      </c>
      <c r="E3" s="9">
        <f>'net lb'!E3*1000000* 0.000453592</f>
        <v>5152.80512</v>
      </c>
      <c r="F3" s="9">
        <f>'net lb'!F3*1000000* 0.000453592</f>
        <v>1564.8924</v>
      </c>
      <c r="G3" s="9">
        <f>'net lb'!G3*1000000* 0.000453592</f>
        <v>730.28312000000005</v>
      </c>
      <c r="H3" s="9">
        <f>'net lb'!H3*1000000* 0.000453592</f>
        <v>566.99</v>
      </c>
      <c r="I3" s="9">
        <f>'net lb'!I3*1000000* 0.000453592</f>
        <v>1678.2904000000001</v>
      </c>
      <c r="J3" s="10">
        <v>16007</v>
      </c>
    </row>
    <row r="4" spans="1:10" x14ac:dyDescent="0.25">
      <c r="A4" s="7">
        <v>2023</v>
      </c>
      <c r="B4" s="8">
        <f>'net lb'!B4*1000000* 0.000453592</f>
        <v>748.42679999999996</v>
      </c>
      <c r="C4" s="9">
        <f>'net lb'!C4*1000000* 0.000453592</f>
        <v>3075.35376</v>
      </c>
      <c r="D4" s="9">
        <f>'net lb'!D4*1000000* 0.000453592</f>
        <v>2653.5131999999999</v>
      </c>
      <c r="E4" s="9">
        <f>'net lb'!E4*1000000* 0.000453592</f>
        <v>5479.3913599999996</v>
      </c>
      <c r="F4" s="9">
        <f>'net lb'!F4*1000000* 0.000453592</f>
        <v>1664.68264</v>
      </c>
      <c r="G4" s="9">
        <f>'net lb'!G4*1000000* 0.000453592</f>
        <v>784.71415999999999</v>
      </c>
      <c r="H4" s="9">
        <f>'net lb'!H4*1000000* 0.000453592</f>
        <v>616.88512000000003</v>
      </c>
      <c r="I4" s="9">
        <f>'net lb'!I4*1000000* 0.000453592</f>
        <v>1746.3291999999999</v>
      </c>
      <c r="J4" s="10">
        <f>'net lb'!J4*1000000* 0.000453592</f>
        <v>16769.296240000003</v>
      </c>
    </row>
    <row r="5" spans="1:10" x14ac:dyDescent="0.25">
      <c r="A5" s="7">
        <v>2022</v>
      </c>
      <c r="B5" s="8">
        <f>'net lb'!B5*1000000* 0.000453592</f>
        <v>748.42679999999996</v>
      </c>
      <c r="C5" s="9">
        <f>'net lb'!C5*1000000* 0.000453592</f>
        <v>3429.1555200000003</v>
      </c>
      <c r="D5" s="9">
        <f>'net lb'!D5*1000000* 0.000453592</f>
        <v>2680.7287200000001</v>
      </c>
      <c r="E5" s="9">
        <f>'net lb'!E5*1000000* 0.000453592</f>
        <v>6599.7636000000002</v>
      </c>
      <c r="F5" s="9">
        <f>'net lb'!F5*1000000* 0.000453592</f>
        <v>1769.0088000000001</v>
      </c>
      <c r="G5" s="9">
        <f>'net lb'!G5*1000000* 0.000453592</f>
        <v>952.54319999999996</v>
      </c>
      <c r="H5" s="9">
        <f>'net lb'!H5*1000000* 0.000453592</f>
        <v>657.70839999999998</v>
      </c>
      <c r="I5" s="9">
        <f>'net lb'!I5*1000000* 0.000453592</f>
        <v>1859.7271999999998</v>
      </c>
      <c r="J5" s="10">
        <f>'net lb'!J5*1000000* 0.000453592</f>
        <v>18697.062239999999</v>
      </c>
    </row>
    <row r="6" spans="1:10" x14ac:dyDescent="0.25">
      <c r="A6" s="7">
        <v>2021</v>
      </c>
      <c r="B6" s="8">
        <f>'net lb'!B6*1000000* 0.000453592</f>
        <v>748.42679999999996</v>
      </c>
      <c r="C6" s="9">
        <f>'net lb'!C6*1000000* 0.000453592</f>
        <v>3175.1440000000002</v>
      </c>
      <c r="D6" s="9">
        <f>'net lb'!D6*1000000* 0.000453592</f>
        <v>2630.8335999999999</v>
      </c>
      <c r="E6" s="9">
        <f>'net lb'!E6*1000000* 0.000453592</f>
        <v>6350.2880000000005</v>
      </c>
      <c r="F6" s="9">
        <f>'net lb'!F6*1000000* 0.000453592</f>
        <v>1415.20704</v>
      </c>
      <c r="G6" s="9">
        <f>'net lb'!G6*1000000* 0.000453592</f>
        <v>929.86359999999991</v>
      </c>
      <c r="H6" s="9">
        <f>'net lb'!H6*1000000* 0.000453592</f>
        <v>635.02880000000005</v>
      </c>
      <c r="I6" s="9">
        <f>'net lb'!I6*1000000* 0.000453592</f>
        <v>1805.2961600000001</v>
      </c>
      <c r="J6" s="10">
        <f>'net lb'!J6*1000000* 0.000453592</f>
        <v>17690.088</v>
      </c>
    </row>
    <row r="7" spans="1:10" x14ac:dyDescent="0.25">
      <c r="A7" s="7">
        <v>2020</v>
      </c>
      <c r="B7" s="8">
        <f>'net lb'!B7*1000000* 0.000453592</f>
        <v>748.42679999999996</v>
      </c>
      <c r="C7" s="9">
        <f>'net lb'!C7*1000000* 0.000453592</f>
        <v>3098.0333599999999</v>
      </c>
      <c r="D7" s="9">
        <f>'net lb'!D7*1000000* 0.000453592</f>
        <v>2653.5131999999999</v>
      </c>
      <c r="E7" s="9">
        <f>'net lb'!E7*1000000* 0.000453592</f>
        <v>5533.8224</v>
      </c>
      <c r="F7" s="9">
        <f>'net lb'!F7*1000000* 0.000453592</f>
        <v>1415.20704</v>
      </c>
      <c r="G7" s="9">
        <f>'net lb'!G7*1000000* 0.000453592</f>
        <v>793.78600000000006</v>
      </c>
      <c r="H7" s="9">
        <f>'net lb'!H7*1000000* 0.000453592</f>
        <v>594.20551999999998</v>
      </c>
      <c r="I7" s="9">
        <f>'net lb'!I7*1000000* 0.000453592</f>
        <v>1769.0088000000001</v>
      </c>
      <c r="J7" s="10">
        <f>'net lb'!J7*1000000* 0.000453592</f>
        <v>16601.467199999999</v>
      </c>
    </row>
    <row r="8" spans="1:10" x14ac:dyDescent="0.25">
      <c r="A8" s="7">
        <v>2019</v>
      </c>
      <c r="B8" s="8">
        <f>'net lb'!B8*1000000* 0.000453592</f>
        <v>748.42679999999996</v>
      </c>
      <c r="C8" s="8">
        <f>'net lb'!C8*1000000* 0.000453592</f>
        <v>3098.0333599999999</v>
      </c>
      <c r="D8" s="8">
        <f>'net lb'!D8*1000000* 0.000453592</f>
        <v>2875.7732799999999</v>
      </c>
      <c r="E8" s="8">
        <f>'net lb'!E8*1000000* 0.000453592</f>
        <v>6123.4920000000002</v>
      </c>
      <c r="F8" s="8">
        <f>'net lb'!F8*1000000* 0.000453592</f>
        <v>1315.4168</v>
      </c>
      <c r="G8" s="8">
        <f>'net lb'!G8*1000000* 0.000453592</f>
        <v>879.96848</v>
      </c>
      <c r="H8" s="8">
        <f>'net lb'!H8*1000000* 0.000453592</f>
        <v>657.70839999999998</v>
      </c>
      <c r="I8" s="8">
        <f>'net lb'!I8*1000000* 0.000453592</f>
        <v>1814.3679999999999</v>
      </c>
      <c r="J8" s="11">
        <f>'net lb'!J8*1000000* 0.000453592</f>
        <v>17513.187119999999</v>
      </c>
    </row>
    <row r="9" spans="1:10" x14ac:dyDescent="0.25">
      <c r="A9" s="7" t="s">
        <v>3</v>
      </c>
      <c r="B9" s="8">
        <f>'net lb'!B9*1000000* 0.000453592</f>
        <v>598.74144000000001</v>
      </c>
      <c r="C9" s="9">
        <f>'net lb'!C9*1000000* 0.000453592</f>
        <v>3220.5032000000001</v>
      </c>
      <c r="D9" s="9">
        <f>'net lb'!D9*1000000* 0.000453592</f>
        <v>2875.7732799999999</v>
      </c>
      <c r="E9" s="9">
        <f>'net lb'!E9*1000000* 0.000453592</f>
        <v>5688.0436799999998</v>
      </c>
      <c r="F9" s="9">
        <f>'net lb'!F9*1000000* 0.000453592</f>
        <v>1483.24584</v>
      </c>
      <c r="G9" s="9">
        <f>'net lb'!G9*1000000* 0.000453592</f>
        <v>789.25008000000003</v>
      </c>
      <c r="H9" s="9">
        <f>'net lb'!H9*1000000* 0.000453592</f>
        <v>580.59775999999999</v>
      </c>
      <c r="I9" s="9">
        <f>'net lb'!I9*1000000* 0.000453592</f>
        <v>1642.0030400000001</v>
      </c>
      <c r="J9" s="10">
        <f>'net lb'!J9*1000000* 0.000453592</f>
        <v>16878.158319999999</v>
      </c>
    </row>
    <row r="10" spans="1:10" x14ac:dyDescent="0.25">
      <c r="A10" s="7">
        <v>2017</v>
      </c>
      <c r="B10" s="8">
        <f>'net lb'!B10*1000000* 0.000453592</f>
        <v>666.78024000000005</v>
      </c>
      <c r="C10" s="8">
        <f>'net lb'!C10*1000000* 0.000453592</f>
        <v>3773.88544</v>
      </c>
      <c r="D10" s="8">
        <f>'net lb'!D10*1000000* 0.000453592</f>
        <v>3193.2876799999999</v>
      </c>
      <c r="E10" s="8">
        <f>'net lb'!E10*1000000* 0.000453592</f>
        <v>5878.5523199999998</v>
      </c>
      <c r="F10" s="8">
        <f>'net lb'!F10*1000000* 0.000453592</f>
        <v>1805.2961600000001</v>
      </c>
      <c r="G10" s="8">
        <f>'net lb'!G10*1000000* 0.000453592</f>
        <v>816.46559999999999</v>
      </c>
      <c r="H10" s="8">
        <f>'net lb'!H10*1000000* 0.000453592</f>
        <v>607.81327999999996</v>
      </c>
      <c r="I10" s="8">
        <f>'net lb'!I10*1000000* 0.000453592</f>
        <v>1741.7932800000001</v>
      </c>
      <c r="J10" s="11">
        <f>'net lb'!J10*1000000* 0.000453592</f>
        <v>18479.338080000001</v>
      </c>
    </row>
    <row r="11" spans="1:10" x14ac:dyDescent="0.25">
      <c r="A11" s="7">
        <v>2016</v>
      </c>
      <c r="B11" s="8">
        <f>'net lb'!B11*1000000* 0.000453592</f>
        <v>571.52592000000004</v>
      </c>
      <c r="C11" s="8">
        <f>'net lb'!C11*1000000* 0.000453592</f>
        <v>3737.5980800000002</v>
      </c>
      <c r="D11" s="8">
        <f>'net lb'!D11*1000000* 0.000453592</f>
        <v>2966.4916800000001</v>
      </c>
      <c r="E11" s="8">
        <f>'net lb'!E11*1000000* 0.000453592</f>
        <v>5783.2979999999998</v>
      </c>
      <c r="F11" s="8">
        <f>'net lb'!F11*1000000* 0.000453592</f>
        <v>1546.74872</v>
      </c>
      <c r="G11" s="8">
        <f>'net lb'!G11*1000000* 0.000453592</f>
        <v>884.50440000000003</v>
      </c>
      <c r="H11" s="8">
        <f>'net lb'!H11*1000000* 0.000453592</f>
        <v>621.42103999999995</v>
      </c>
      <c r="I11" s="8">
        <f>'net lb'!I11*1000000* 0.000453592</f>
        <v>1846.1194400000002</v>
      </c>
      <c r="J11" s="11">
        <f>'net lb'!J11*1000000* 0.000453592</f>
        <v>17957.707279999999</v>
      </c>
    </row>
    <row r="12" spans="1:10" x14ac:dyDescent="0.25">
      <c r="A12" s="7">
        <v>2015</v>
      </c>
      <c r="B12" s="8">
        <f>'net lb'!B12*1000000* 0.000453592</f>
        <v>480.80752000000001</v>
      </c>
      <c r="C12" s="8">
        <f>'net lb'!C12*1000000* 0.000453592</f>
        <v>3587.9127199999998</v>
      </c>
      <c r="D12" s="8">
        <f>'net lb'!D12*1000000* 0.000453592</f>
        <v>2812.2703999999999</v>
      </c>
      <c r="E12" s="8">
        <f>'net lb'!E12*1000000* 0.000453592</f>
        <v>5896.6959999999999</v>
      </c>
      <c r="F12" s="8">
        <f>'net lb'!F12*1000000* 0.000453592</f>
        <v>1687.3622399999999</v>
      </c>
      <c r="G12" s="8">
        <f>'net lb'!G12*1000000* 0.000453592</f>
        <v>889.04031999999995</v>
      </c>
      <c r="H12" s="8">
        <f>'net lb'!H12*1000000* 0.000453592</f>
        <v>693.99576000000002</v>
      </c>
      <c r="I12" s="8">
        <f>'net lb'!I12*1000000* 0.000453592</f>
        <v>1936.8378399999999</v>
      </c>
      <c r="J12" s="11">
        <f>'net lb'!J12*1000000* 0.000453592</f>
        <v>17975.85096</v>
      </c>
    </row>
    <row r="13" spans="1:10" x14ac:dyDescent="0.25">
      <c r="A13" s="7">
        <v>2014</v>
      </c>
      <c r="B13" s="8">
        <f>'net lb'!B13*1000000* 0.000453592</f>
        <v>503.48712</v>
      </c>
      <c r="C13" s="8">
        <f>'net lb'!C13*1000000* 0.000453592</f>
        <v>3465.4428800000001</v>
      </c>
      <c r="D13" s="8">
        <f>'net lb'!D13*1000000* 0.000453592</f>
        <v>2481.14824</v>
      </c>
      <c r="E13" s="8">
        <f>'net lb'!E13*1000000* 0.000453592</f>
        <v>5465.7835999999998</v>
      </c>
      <c r="F13" s="8">
        <f>'net lb'!F13*1000000* 0.000453592</f>
        <v>1691.89816</v>
      </c>
      <c r="G13" s="8">
        <f>'net lb'!G13*1000000* 0.000453592</f>
        <v>707.60352</v>
      </c>
      <c r="H13" s="8">
        <f>'net lb'!H13*1000000* 0.000453592</f>
        <v>675.85208</v>
      </c>
      <c r="I13" s="8">
        <f>'net lb'!I13*1000000* 0.000453592</f>
        <v>1623.8593599999999</v>
      </c>
      <c r="J13" s="11">
        <f>'net lb'!J13*1000000* 0.000453592</f>
        <v>16624.146799999999</v>
      </c>
    </row>
    <row r="14" spans="1:10" ht="15.75" thickBot="1" x14ac:dyDescent="0.3">
      <c r="A14" s="12">
        <v>2013</v>
      </c>
      <c r="B14" s="13">
        <f>'net lb'!B14*1000000* 0.000453592</f>
        <v>503.48712</v>
      </c>
      <c r="C14" s="13">
        <f>'net lb'!C14*1000000* 0.000453592</f>
        <v>3528.9457600000001</v>
      </c>
      <c r="D14" s="13">
        <f>'net lb'!D14*1000000* 0.000453592</f>
        <v>2277.0318400000001</v>
      </c>
      <c r="E14" s="13">
        <f>'net lb'!E14*1000000* 0.000453592</f>
        <v>7742.8154400000003</v>
      </c>
      <c r="F14" s="13">
        <f>'net lb'!F14*1000000* 0.000453592</f>
        <v>2662.5850399999999</v>
      </c>
      <c r="G14" s="13">
        <f>'net lb'!G14*1000000* 0.000453592</f>
        <v>1102.22856</v>
      </c>
      <c r="H14" s="13">
        <f>'net lb'!H14*1000000* 0.000453592</f>
        <v>875.43255999999997</v>
      </c>
      <c r="I14" s="13">
        <f>'net lb'!I14*1000000* 0.000453592</f>
        <v>1941.3737599999999</v>
      </c>
      <c r="J14" s="14">
        <f>'net lb'!J14*1000000* 0.000453592</f>
        <v>20629.364160000001</v>
      </c>
    </row>
    <row r="15" spans="1:10" x14ac:dyDescent="0.25">
      <c r="A15" s="32" t="s">
        <v>12</v>
      </c>
      <c r="B15" s="32"/>
      <c r="C15" s="32"/>
      <c r="D15" s="32"/>
      <c r="E15" s="32"/>
      <c r="F15" s="32"/>
      <c r="G15" s="32"/>
      <c r="H15" s="32"/>
      <c r="I15" s="32"/>
      <c r="J15" s="32"/>
    </row>
  </sheetData>
  <mergeCells count="2">
    <mergeCell ref="A1:J1"/>
    <mergeCell ref="A15:J15"/>
  </mergeCells>
  <pageMargins left="0.7" right="0.7" top="0.75" bottom="0.75" header="0.3" footer="0.3"/>
  <pageSetup orientation="portrait" r:id="rId1"/>
  <headerFooter>
    <oddHeader>&amp;L&amp;8
IPHC-2024-TSD-017
&amp;11
&amp;C&amp;"-,Bold"&amp;10TCEY by IPHC Regulatory Area  &amp;"-,Regular"&amp;11
&amp;8PREPARED BY: IPHC SECRETARIAT (POSTED 08 FEBRUARY 2024)&amp;R&amp;G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0"/>
  <sheetViews>
    <sheetView showGridLines="0" showRowColHeaders="0" showRuler="0" view="pageLayout" zoomScale="106" zoomScaleNormal="100" zoomScalePageLayoutView="106" workbookViewId="0">
      <selection activeCell="A2" sqref="A2"/>
    </sheetView>
  </sheetViews>
  <sheetFormatPr defaultColWidth="9.140625" defaultRowHeight="15" x14ac:dyDescent="0.25"/>
  <cols>
    <col min="1" max="1" width="8.140625" customWidth="1"/>
    <col min="2" max="9" width="9.28515625" customWidth="1"/>
    <col min="10" max="10" width="7.7109375" bestFit="1" customWidth="1"/>
    <col min="11" max="11" width="7.85546875" bestFit="1" customWidth="1"/>
    <col min="12" max="12" width="13.28515625" customWidth="1"/>
  </cols>
  <sheetData>
    <row r="1" spans="1:10" ht="15.75" thickBot="1" x14ac:dyDescent="0.3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16.5" thickBot="1" x14ac:dyDescent="0.3">
      <c r="A2" s="4" t="s">
        <v>0</v>
      </c>
      <c r="B2" s="4" t="s">
        <v>4</v>
      </c>
      <c r="C2" s="4" t="s">
        <v>5</v>
      </c>
      <c r="D2" s="4" t="s">
        <v>6</v>
      </c>
      <c r="E2" s="4" t="s">
        <v>7</v>
      </c>
      <c r="F2" s="4" t="s">
        <v>8</v>
      </c>
      <c r="G2" s="4" t="s">
        <v>9</v>
      </c>
      <c r="H2" s="4" t="s">
        <v>10</v>
      </c>
      <c r="I2" s="4" t="s">
        <v>11</v>
      </c>
      <c r="J2" s="4" t="s">
        <v>1</v>
      </c>
    </row>
    <row r="3" spans="1:10" x14ac:dyDescent="0.25">
      <c r="A3" s="7">
        <v>2024</v>
      </c>
      <c r="B3" s="15">
        <v>1.65</v>
      </c>
      <c r="C3" s="15">
        <v>6.47</v>
      </c>
      <c r="D3" s="15">
        <v>5.79</v>
      </c>
      <c r="E3" s="15">
        <v>11.36</v>
      </c>
      <c r="F3" s="15">
        <v>3.45</v>
      </c>
      <c r="G3" s="15">
        <v>1.61</v>
      </c>
      <c r="H3" s="15">
        <v>1.25</v>
      </c>
      <c r="I3" s="15">
        <v>3.7</v>
      </c>
      <c r="J3" s="16">
        <v>35.28</v>
      </c>
    </row>
    <row r="4" spans="1:10" x14ac:dyDescent="0.25">
      <c r="A4" s="7">
        <v>2023</v>
      </c>
      <c r="B4" s="15">
        <v>1.65</v>
      </c>
      <c r="C4" s="15">
        <v>6.78</v>
      </c>
      <c r="D4" s="15">
        <v>5.85</v>
      </c>
      <c r="E4" s="15">
        <v>12.08</v>
      </c>
      <c r="F4" s="15">
        <v>3.67</v>
      </c>
      <c r="G4" s="15">
        <v>1.73</v>
      </c>
      <c r="H4" s="15">
        <v>1.36</v>
      </c>
      <c r="I4" s="15">
        <v>3.85</v>
      </c>
      <c r="J4" s="16">
        <v>36.970000000000006</v>
      </c>
    </row>
    <row r="5" spans="1:10" x14ac:dyDescent="0.25">
      <c r="A5" s="7">
        <v>2022</v>
      </c>
      <c r="B5" s="15">
        <v>1.65</v>
      </c>
      <c r="C5" s="15">
        <v>7.56</v>
      </c>
      <c r="D5" s="15">
        <v>5.91</v>
      </c>
      <c r="E5" s="15">
        <v>14.55</v>
      </c>
      <c r="F5" s="15">
        <v>3.9</v>
      </c>
      <c r="G5" s="15">
        <v>2.1</v>
      </c>
      <c r="H5" s="15">
        <v>1.45</v>
      </c>
      <c r="I5" s="15">
        <v>4.0999999999999996</v>
      </c>
      <c r="J5" s="16">
        <v>41.22</v>
      </c>
    </row>
    <row r="6" spans="1:10" x14ac:dyDescent="0.25">
      <c r="A6" s="7">
        <v>2021</v>
      </c>
      <c r="B6" s="15">
        <v>1.65</v>
      </c>
      <c r="C6" s="15">
        <v>7</v>
      </c>
      <c r="D6" s="15">
        <v>5.8</v>
      </c>
      <c r="E6" s="15">
        <v>14</v>
      </c>
      <c r="F6" s="15">
        <v>3.12</v>
      </c>
      <c r="G6" s="15">
        <v>2.0499999999999998</v>
      </c>
      <c r="H6" s="15">
        <v>1.4</v>
      </c>
      <c r="I6" s="15">
        <v>3.98</v>
      </c>
      <c r="J6" s="16">
        <v>39</v>
      </c>
    </row>
    <row r="7" spans="1:10" x14ac:dyDescent="0.25">
      <c r="A7" s="7">
        <v>2020</v>
      </c>
      <c r="B7" s="15">
        <v>1.65</v>
      </c>
      <c r="C7" s="15">
        <v>6.83</v>
      </c>
      <c r="D7" s="15">
        <v>5.85</v>
      </c>
      <c r="E7" s="15">
        <v>12.2</v>
      </c>
      <c r="F7" s="15">
        <v>3.12</v>
      </c>
      <c r="G7" s="15">
        <v>1.75</v>
      </c>
      <c r="H7" s="15">
        <v>1.31</v>
      </c>
      <c r="I7" s="15">
        <v>3.9</v>
      </c>
      <c r="J7" s="16">
        <v>36.6</v>
      </c>
    </row>
    <row r="8" spans="1:10" x14ac:dyDescent="0.25">
      <c r="A8" s="7">
        <v>2019</v>
      </c>
      <c r="B8" s="15">
        <v>1.65</v>
      </c>
      <c r="C8" s="15">
        <v>6.83</v>
      </c>
      <c r="D8" s="15">
        <v>6.34</v>
      </c>
      <c r="E8" s="15">
        <v>13.5</v>
      </c>
      <c r="F8" s="15">
        <v>2.9</v>
      </c>
      <c r="G8" s="15">
        <v>1.94</v>
      </c>
      <c r="H8" s="15">
        <v>1.45</v>
      </c>
      <c r="I8" s="15">
        <v>4</v>
      </c>
      <c r="J8" s="16">
        <v>38.61</v>
      </c>
    </row>
    <row r="9" spans="1:10" x14ac:dyDescent="0.25">
      <c r="A9" s="7" t="s">
        <v>3</v>
      </c>
      <c r="B9" s="15">
        <v>1.32</v>
      </c>
      <c r="C9" s="15">
        <v>7.1</v>
      </c>
      <c r="D9" s="15">
        <v>6.34</v>
      </c>
      <c r="E9" s="15">
        <v>12.54</v>
      </c>
      <c r="F9" s="15">
        <v>3.27</v>
      </c>
      <c r="G9" s="15">
        <v>1.74</v>
      </c>
      <c r="H9" s="15">
        <v>1.28</v>
      </c>
      <c r="I9" s="15">
        <v>3.62</v>
      </c>
      <c r="J9" s="16">
        <v>37.21</v>
      </c>
    </row>
    <row r="10" spans="1:10" x14ac:dyDescent="0.25">
      <c r="A10" s="7">
        <v>2017</v>
      </c>
      <c r="B10" s="15">
        <v>1.47</v>
      </c>
      <c r="C10" s="15">
        <v>8.32</v>
      </c>
      <c r="D10" s="15">
        <v>7.04</v>
      </c>
      <c r="E10" s="15">
        <v>12.96</v>
      </c>
      <c r="F10" s="15">
        <v>3.98</v>
      </c>
      <c r="G10" s="15">
        <v>1.8</v>
      </c>
      <c r="H10" s="15">
        <v>1.34</v>
      </c>
      <c r="I10" s="15">
        <v>3.84</v>
      </c>
      <c r="J10" s="16">
        <v>40.74</v>
      </c>
    </row>
    <row r="11" spans="1:10" x14ac:dyDescent="0.25">
      <c r="A11" s="7">
        <v>2016</v>
      </c>
      <c r="B11" s="15">
        <v>1.26</v>
      </c>
      <c r="C11" s="15">
        <v>8.24</v>
      </c>
      <c r="D11" s="15">
        <v>6.54</v>
      </c>
      <c r="E11" s="15">
        <v>12.75</v>
      </c>
      <c r="F11" s="15">
        <v>3.41</v>
      </c>
      <c r="G11" s="15">
        <v>1.95</v>
      </c>
      <c r="H11" s="15">
        <v>1.37</v>
      </c>
      <c r="I11" s="15">
        <v>4.07</v>
      </c>
      <c r="J11" s="16">
        <v>39.590000000000003</v>
      </c>
    </row>
    <row r="12" spans="1:10" x14ac:dyDescent="0.25">
      <c r="A12" s="7">
        <v>2015</v>
      </c>
      <c r="B12" s="15">
        <v>1.06</v>
      </c>
      <c r="C12" s="15">
        <v>7.91</v>
      </c>
      <c r="D12" s="15">
        <v>6.2</v>
      </c>
      <c r="E12" s="15">
        <v>13</v>
      </c>
      <c r="F12" s="15">
        <v>3.72</v>
      </c>
      <c r="G12" s="15">
        <v>1.96</v>
      </c>
      <c r="H12" s="15">
        <v>1.53</v>
      </c>
      <c r="I12" s="15">
        <v>4.2699999999999996</v>
      </c>
      <c r="J12" s="16">
        <v>39.630000000000003</v>
      </c>
    </row>
    <row r="13" spans="1:10" x14ac:dyDescent="0.25">
      <c r="A13" s="7">
        <v>2014</v>
      </c>
      <c r="B13" s="15">
        <v>1.1100000000000001</v>
      </c>
      <c r="C13" s="15">
        <v>7.64</v>
      </c>
      <c r="D13" s="15">
        <v>5.47</v>
      </c>
      <c r="E13" s="15">
        <v>12.05</v>
      </c>
      <c r="F13" s="15">
        <v>3.73</v>
      </c>
      <c r="G13" s="15">
        <v>1.56</v>
      </c>
      <c r="H13" s="15">
        <v>1.49</v>
      </c>
      <c r="I13" s="15">
        <v>3.58</v>
      </c>
      <c r="J13" s="16">
        <v>36.65</v>
      </c>
    </row>
    <row r="14" spans="1:10" ht="15.75" thickBot="1" x14ac:dyDescent="0.3">
      <c r="A14" s="12">
        <v>2013</v>
      </c>
      <c r="B14" s="17">
        <v>1.1100000000000001</v>
      </c>
      <c r="C14" s="17">
        <v>7.78</v>
      </c>
      <c r="D14" s="17">
        <v>5.0199999999999996</v>
      </c>
      <c r="E14" s="17">
        <v>17.07</v>
      </c>
      <c r="F14" s="17">
        <v>5.87</v>
      </c>
      <c r="G14" s="17">
        <v>2.4300000000000002</v>
      </c>
      <c r="H14" s="17">
        <v>1.93</v>
      </c>
      <c r="I14" s="17">
        <v>4.28</v>
      </c>
      <c r="J14" s="18">
        <v>45.48</v>
      </c>
    </row>
    <row r="15" spans="1:10" x14ac:dyDescent="0.25">
      <c r="A15" s="34" t="s">
        <v>13</v>
      </c>
      <c r="B15" s="34"/>
      <c r="C15" s="34"/>
      <c r="D15" s="34"/>
      <c r="E15" s="34"/>
      <c r="F15" s="34"/>
      <c r="G15" s="34"/>
      <c r="H15" s="34"/>
      <c r="I15" s="34"/>
      <c r="J15" s="34"/>
    </row>
    <row r="16" spans="1:10" ht="15.75" x14ac:dyDescent="0.25">
      <c r="A16" s="2"/>
      <c r="B16" s="3"/>
      <c r="C16" s="3"/>
      <c r="D16" s="3"/>
      <c r="E16" s="3"/>
      <c r="F16" s="3"/>
    </row>
    <row r="17" spans="2:6" x14ac:dyDescent="0.25">
      <c r="B17" s="3"/>
      <c r="C17" s="3"/>
      <c r="D17" s="3"/>
      <c r="E17" s="3"/>
      <c r="F17" s="3"/>
    </row>
    <row r="119" spans="1:1" ht="15.75" x14ac:dyDescent="0.25">
      <c r="A119" s="1"/>
    </row>
    <row r="120" spans="1:1" ht="15.75" x14ac:dyDescent="0.25">
      <c r="A120" s="1"/>
    </row>
  </sheetData>
  <mergeCells count="2">
    <mergeCell ref="A1:J1"/>
    <mergeCell ref="A15:J15"/>
  </mergeCells>
  <pageMargins left="0.7" right="0.7" top="0.75" bottom="0.75" header="0.3" footer="0.3"/>
  <pageSetup orientation="portrait" r:id="rId1"/>
  <headerFooter>
    <oddHeader>&amp;L&amp;8
IPHC-2024-TSD-017
&amp;11
&amp;C&amp;"-,Bold"&amp;10TCEY by IPHC Regulatory Area  &amp;"-,Regular"&amp;11
&amp;8PREPARED BY: IPHC SECRETARIAT (POSTED 08 FEBRUARY 2024)&amp;R&amp;G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D9AB7B-2504-4992-B3B1-C8989D22B72E}">
  <dimension ref="A1:J119"/>
  <sheetViews>
    <sheetView showGridLines="0" showRowColHeaders="0" showRuler="0" view="pageLayout" zoomScale="106" zoomScaleNormal="100" zoomScalePageLayoutView="106" workbookViewId="0">
      <selection activeCell="B17" sqref="B17"/>
    </sheetView>
  </sheetViews>
  <sheetFormatPr defaultColWidth="9.140625" defaultRowHeight="12.75" x14ac:dyDescent="0.2"/>
  <cols>
    <col min="1" max="1" width="16.28515625" style="25" bestFit="1" customWidth="1"/>
    <col min="2" max="2" width="68.28515625" style="25" customWidth="1"/>
    <col min="3" max="9" width="9.28515625" style="25" customWidth="1"/>
    <col min="10" max="10" width="7.7109375" style="25" bestFit="1" customWidth="1"/>
    <col min="11" max="11" width="7.85546875" style="25" bestFit="1" customWidth="1"/>
    <col min="12" max="12" width="13.28515625" style="25" customWidth="1"/>
    <col min="13" max="16384" width="9.140625" style="25"/>
  </cols>
  <sheetData>
    <row r="1" spans="1:10" ht="25.5" x14ac:dyDescent="0.2">
      <c r="A1" s="20" t="s">
        <v>15</v>
      </c>
      <c r="B1" s="21" t="s">
        <v>30</v>
      </c>
      <c r="C1" s="27"/>
      <c r="D1" s="27"/>
      <c r="E1" s="27"/>
      <c r="F1" s="27"/>
      <c r="G1" s="27"/>
      <c r="H1" s="27"/>
      <c r="I1" s="27"/>
      <c r="J1" s="27"/>
    </row>
    <row r="2" spans="1:10" x14ac:dyDescent="0.2">
      <c r="A2" s="20"/>
      <c r="B2" s="21"/>
      <c r="C2" s="7"/>
      <c r="D2" s="7"/>
      <c r="E2" s="7"/>
      <c r="F2" s="7"/>
      <c r="G2" s="7"/>
      <c r="H2" s="7"/>
      <c r="I2" s="7"/>
      <c r="J2" s="7"/>
    </row>
    <row r="3" spans="1:10" x14ac:dyDescent="0.2">
      <c r="A3" s="20" t="s">
        <v>16</v>
      </c>
      <c r="B3" s="21" t="s">
        <v>29</v>
      </c>
      <c r="C3" s="15"/>
      <c r="D3" s="15"/>
      <c r="E3" s="15"/>
      <c r="F3" s="15"/>
      <c r="G3" s="15"/>
      <c r="H3" s="15"/>
      <c r="I3" s="15"/>
      <c r="J3" s="16"/>
    </row>
    <row r="4" spans="1:10" x14ac:dyDescent="0.2">
      <c r="A4" s="20"/>
      <c r="B4" s="21"/>
      <c r="C4" s="15"/>
      <c r="D4" s="15"/>
      <c r="E4" s="15"/>
      <c r="F4" s="15"/>
      <c r="G4" s="15"/>
      <c r="H4" s="15"/>
      <c r="I4" s="15"/>
      <c r="J4" s="16"/>
    </row>
    <row r="5" spans="1:10" x14ac:dyDescent="0.2">
      <c r="A5" s="20" t="s">
        <v>17</v>
      </c>
      <c r="B5" s="22">
        <v>45330</v>
      </c>
      <c r="C5" s="15"/>
      <c r="D5" s="15"/>
      <c r="E5" s="15"/>
      <c r="F5" s="15"/>
      <c r="G5" s="15"/>
      <c r="H5" s="15"/>
      <c r="I5" s="15"/>
      <c r="J5" s="16"/>
    </row>
    <row r="6" spans="1:10" x14ac:dyDescent="0.2">
      <c r="A6" s="20"/>
      <c r="B6" s="21"/>
      <c r="C6" s="15"/>
      <c r="D6" s="15"/>
      <c r="E6" s="15"/>
      <c r="F6" s="15"/>
      <c r="G6" s="15"/>
      <c r="H6" s="15"/>
      <c r="I6" s="15"/>
      <c r="J6" s="16"/>
    </row>
    <row r="7" spans="1:10" ht="15" x14ac:dyDescent="0.2">
      <c r="A7" s="20" t="s">
        <v>18</v>
      </c>
      <c r="B7" s="35" t="s">
        <v>31</v>
      </c>
      <c r="C7" s="15"/>
      <c r="D7" s="15"/>
      <c r="E7" s="15"/>
      <c r="F7" s="15"/>
      <c r="G7" s="15"/>
      <c r="H7" s="15"/>
      <c r="I7" s="15"/>
      <c r="J7" s="16"/>
    </row>
    <row r="8" spans="1:10" x14ac:dyDescent="0.2">
      <c r="A8" s="20"/>
      <c r="B8" s="21"/>
      <c r="C8" s="15"/>
      <c r="D8" s="15"/>
      <c r="E8" s="15"/>
      <c r="F8" s="15"/>
      <c r="G8" s="15"/>
      <c r="H8" s="15"/>
      <c r="I8" s="15"/>
      <c r="J8" s="16"/>
    </row>
    <row r="9" spans="1:10" x14ac:dyDescent="0.2">
      <c r="A9" s="20" t="s">
        <v>19</v>
      </c>
      <c r="B9" s="21" t="s">
        <v>0</v>
      </c>
      <c r="C9" s="15"/>
      <c r="D9" s="15"/>
      <c r="E9" s="15"/>
      <c r="F9" s="15"/>
      <c r="G9" s="15"/>
      <c r="H9" s="15"/>
      <c r="I9" s="15"/>
      <c r="J9" s="16"/>
    </row>
    <row r="10" spans="1:10" x14ac:dyDescent="0.2">
      <c r="A10" s="20"/>
      <c r="B10" s="21" t="s">
        <v>28</v>
      </c>
      <c r="C10" s="15"/>
      <c r="D10" s="15"/>
      <c r="E10" s="15"/>
      <c r="F10" s="15"/>
      <c r="G10" s="15"/>
      <c r="H10" s="15"/>
      <c r="I10" s="15"/>
      <c r="J10" s="16"/>
    </row>
    <row r="11" spans="1:10" ht="25.5" x14ac:dyDescent="0.2">
      <c r="A11" s="20"/>
      <c r="B11" s="21" t="s">
        <v>20</v>
      </c>
      <c r="C11" s="15"/>
      <c r="D11" s="15"/>
      <c r="E11" s="15"/>
      <c r="F11" s="15"/>
      <c r="G11" s="15"/>
      <c r="H11" s="15"/>
      <c r="I11" s="15"/>
      <c r="J11" s="16"/>
    </row>
    <row r="12" spans="1:10" x14ac:dyDescent="0.2">
      <c r="A12" s="20"/>
      <c r="B12" s="21"/>
      <c r="C12" s="15"/>
      <c r="D12" s="15"/>
      <c r="E12" s="15"/>
      <c r="F12" s="15"/>
      <c r="G12" s="15"/>
      <c r="H12" s="15"/>
      <c r="I12" s="15"/>
      <c r="J12" s="16"/>
    </row>
    <row r="13" spans="1:10" x14ac:dyDescent="0.2">
      <c r="A13" s="20" t="s">
        <v>21</v>
      </c>
      <c r="B13" s="21" t="s">
        <v>0</v>
      </c>
      <c r="C13" s="15"/>
      <c r="D13" s="15"/>
      <c r="E13" s="15"/>
      <c r="F13" s="15"/>
      <c r="G13" s="15"/>
      <c r="H13" s="15"/>
      <c r="I13" s="15"/>
      <c r="J13" s="16"/>
    </row>
    <row r="14" spans="1:10" x14ac:dyDescent="0.2">
      <c r="A14" s="20"/>
      <c r="B14" s="21" t="s">
        <v>28</v>
      </c>
      <c r="C14" s="19"/>
      <c r="D14" s="19"/>
      <c r="E14" s="19"/>
      <c r="F14" s="19"/>
      <c r="G14" s="19"/>
      <c r="H14" s="19"/>
      <c r="I14" s="19"/>
      <c r="J14" s="19"/>
    </row>
    <row r="15" spans="1:10" ht="25.5" x14ac:dyDescent="0.2">
      <c r="A15" s="20"/>
      <c r="B15" s="21" t="s">
        <v>22</v>
      </c>
      <c r="C15" s="28"/>
      <c r="D15" s="28"/>
      <c r="E15" s="28"/>
      <c r="F15" s="28"/>
    </row>
    <row r="16" spans="1:10" x14ac:dyDescent="0.2">
      <c r="A16" s="20"/>
      <c r="B16" s="21"/>
      <c r="C16" s="28"/>
      <c r="D16" s="28"/>
      <c r="E16" s="28"/>
      <c r="F16" s="28"/>
    </row>
    <row r="17" spans="1:2" x14ac:dyDescent="0.2">
      <c r="A17" s="20" t="s">
        <v>23</v>
      </c>
      <c r="B17" s="21" t="s">
        <v>24</v>
      </c>
    </row>
    <row r="18" spans="1:2" x14ac:dyDescent="0.2">
      <c r="A18" s="20"/>
      <c r="B18" s="24" t="s">
        <v>25</v>
      </c>
    </row>
    <row r="19" spans="1:2" ht="25.5" x14ac:dyDescent="0.2">
      <c r="A19" s="20"/>
      <c r="B19" s="21" t="s">
        <v>26</v>
      </c>
    </row>
    <row r="20" spans="1:2" x14ac:dyDescent="0.2">
      <c r="A20" s="20"/>
      <c r="B20" s="21" t="s">
        <v>27</v>
      </c>
    </row>
    <row r="21" spans="1:2" x14ac:dyDescent="0.2">
      <c r="A21" s="20"/>
    </row>
    <row r="22" spans="1:2" x14ac:dyDescent="0.2">
      <c r="A22" s="20"/>
    </row>
    <row r="23" spans="1:2" x14ac:dyDescent="0.2">
      <c r="A23" s="23"/>
    </row>
    <row r="25" spans="1:2" x14ac:dyDescent="0.2">
      <c r="A25" s="26"/>
    </row>
    <row r="118" spans="1:1" x14ac:dyDescent="0.2">
      <c r="A118" s="29"/>
    </row>
    <row r="119" spans="1:1" x14ac:dyDescent="0.2">
      <c r="A119" s="29"/>
    </row>
  </sheetData>
  <hyperlinks>
    <hyperlink ref="B7" r:id="rId1" xr:uid="{3A4078F3-B986-4DF2-AC4C-298A0669B7EA}"/>
  </hyperlinks>
  <pageMargins left="0.7" right="0.7" top="0.75" bottom="0.75" header="0.3" footer="0.3"/>
  <pageSetup orientation="portrait" r:id="rId2"/>
  <headerFooter>
    <oddHeader>&amp;L&amp;8
IPHC-2024-TSD-017
&amp;11
&amp;C&amp;"-,Bold"&amp;10TCEY by IPHC Regulatory Area  &amp;"-,Regular"&amp;11
&amp;8PREPARED BY: IPHC SECRETARIAT (POSTED 08 FEBRUARY 2024)&amp;R&amp;G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 t</vt:lpstr>
      <vt:lpstr>net lb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Henry</dc:creator>
  <cp:lastModifiedBy>Thomas Kong</cp:lastModifiedBy>
  <cp:lastPrinted>2019-06-12T16:53:24Z</cp:lastPrinted>
  <dcterms:created xsi:type="dcterms:W3CDTF">2019-04-25T21:16:58Z</dcterms:created>
  <dcterms:modified xsi:type="dcterms:W3CDTF">2024-02-08T16:21:39Z</dcterms:modified>
</cp:coreProperties>
</file>